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4" activeTab="16"/>
  </bookViews>
  <sheets>
    <sheet name="garchig" sheetId="4" r:id="rId1"/>
    <sheet name="undsen uzuuleltuud" sheetId="5" r:id="rId2"/>
    <sheet name="I.1." sheetId="6" r:id="rId3"/>
    <sheet name="I.2." sheetId="7" r:id="rId4"/>
    <sheet name="I.3." sheetId="8" r:id="rId5"/>
    <sheet name="I.4." sheetId="9" r:id="rId6"/>
    <sheet name="II.1-2." sheetId="10" r:id="rId7"/>
    <sheet name="III.1." sheetId="11" r:id="rId8"/>
    <sheet name="IV.1-2." sheetId="12" r:id="rId9"/>
    <sheet name="IV.3." sheetId="13" r:id="rId10"/>
    <sheet name="V.1." sheetId="14" r:id="rId11"/>
    <sheet name="VI.1-3." sheetId="15" r:id="rId12"/>
    <sheet name="VI.4-5." sheetId="16" r:id="rId13"/>
    <sheet name="VII.1-2." sheetId="17" r:id="rId14"/>
    <sheet name="VII.3." sheetId="18" r:id="rId15"/>
    <sheet name="VIII.1-3." sheetId="19" r:id="rId16"/>
    <sheet name="VIII.4-6." sheetId="20" r:id="rId17"/>
  </sheets>
  <externalReferences>
    <externalReference r:id="rId18"/>
  </externalReferences>
  <definedNames>
    <definedName name="_xlnm.Print_Area" localSheetId="15">'VIII.1-3.'!$A$1:$G$49</definedName>
  </definedNames>
  <calcPr calcId="125725"/>
</workbook>
</file>

<file path=xl/calcChain.xml><?xml version="1.0" encoding="utf-8"?>
<calcChain xmlns="http://schemas.openxmlformats.org/spreadsheetml/2006/main">
  <c r="H15" i="19"/>
  <c r="AD24" i="16"/>
  <c r="T11"/>
  <c r="R12" i="15"/>
  <c r="Q12"/>
  <c r="R11"/>
  <c r="Q11"/>
  <c r="S12"/>
  <c r="S11"/>
  <c r="A13" i="13"/>
  <c r="A12"/>
  <c r="A6"/>
  <c r="F24" i="6"/>
  <c r="E24"/>
  <c r="E27" s="1"/>
</calcChain>
</file>

<file path=xl/comments1.xml><?xml version="1.0" encoding="utf-8"?>
<comments xmlns="http://schemas.openxmlformats.org/spreadsheetml/2006/main">
  <authors>
    <author>Author</author>
  </authors>
  <commentList>
    <comment ref="G1" authorId="0">
      <text>
        <r>
          <rPr>
            <b/>
            <sz val="16"/>
            <color indexed="81"/>
            <rFont val="Arial Mon"/>
            <family val="2"/>
          </rPr>
          <t>Çààâàð÷ëàãà:</t>
        </r>
        <r>
          <rPr>
            <sz val="16"/>
            <color indexed="81"/>
            <rFont val="Arial Mon"/>
            <family val="2"/>
          </rPr>
          <t xml:space="preserve">
     Ýíý ìýäýýã ãàðãàõäàà I, II øèéò¿¿äèéí X ñàðûã  áºãëºíº.  Äàðàà íü  III  øèéòíèé õ¿ñíýãòýíä õàëäâàðò ºâ÷íèé òîîíóóäûã íü ñóìäààð áºãëºíº. Ýíý õ¿ñíýãòíèé á¿ãäèéí 1999 îí íü  áàéãóóëëàãààñ  èðñýí  ýõ  ìý-äýýíèé 
-  õàëäâàðò ºâ÷èí
-  ñóðüåý
-  àðüñ ºíãºíèé ºâ÷ëºë ãóðàâûí íèéëáýð-òýé òýíöýõ ¸ñòîé.
Ýäãýýð ¿éëäëèéí äàðàà I, II õ¿ñíýãòèéã íýã öààñàí   äýýð  III  õ¿ñíýãòèéã  íýã   öààñàí äýýð õýâëýæ ãàðãàíà.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P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Page Layout öýñíèé Print Area êîìàíä</t>
        </r>
      </text>
    </comment>
  </commentList>
</comments>
</file>

<file path=xl/sharedStrings.xml><?xml version="1.0" encoding="utf-8"?>
<sst xmlns="http://schemas.openxmlformats.org/spreadsheetml/2006/main" count="1058" uniqueCount="495">
  <si>
    <t>ÃÀÐ×ÈÃ</t>
  </si>
  <si>
    <t xml:space="preserve">Åðºíõèé òýìäýãëýë </t>
  </si>
  <si>
    <t xml:space="preserve">Àðãà÷ëàëûí òàéëáàð </t>
  </si>
  <si>
    <t xml:space="preserve"> 3-4</t>
  </si>
  <si>
    <t>Òàíèëöóóëãà</t>
  </si>
  <si>
    <t xml:space="preserve"> 5-6</t>
  </si>
  <si>
    <t xml:space="preserve">¯íäñýí ¿ç¿¿ëýëò¿¿ä </t>
  </si>
  <si>
    <t xml:space="preserve">I.  </t>
  </si>
  <si>
    <t>ÒªÑªÂ</t>
  </si>
  <si>
    <t xml:space="preserve"> </t>
  </si>
  <si>
    <t xml:space="preserve"> I.1.</t>
  </si>
  <si>
    <t>Àéìãèéí òºñâèéí îðëîãî. îíû ¿íýýð, ñàÿ.òºã</t>
  </si>
  <si>
    <t xml:space="preserve"> I.2.</t>
  </si>
  <si>
    <t>Òºñâèéí îðëîãî. ñóìààð. îíû ¿íýýð, ñàÿ.òºã</t>
  </si>
  <si>
    <t xml:space="preserve"> I.3.</t>
  </si>
  <si>
    <t>Àéìãèéí òºñâèéí çàðëàãà. îíû ¿íýýð, ñàÿ.òºã</t>
  </si>
  <si>
    <t xml:space="preserve"> I.4.</t>
  </si>
  <si>
    <t>Òºñâèéí çàðëàãà. ñóìààð. îíû ¿íýýð, ñàÿ.òºã</t>
  </si>
  <si>
    <t xml:space="preserve">II.  </t>
  </si>
  <si>
    <t>ÌªÍÃª, ÇÝÝË</t>
  </si>
  <si>
    <t xml:space="preserve"> II.1.</t>
  </si>
  <si>
    <t>Çýýë, õàäãàëàìæèéí ¿ëäýãäýë.  Áàíêóóäààð</t>
  </si>
  <si>
    <t xml:space="preserve"> II.2.</t>
  </si>
  <si>
    <t>Çýýë, õàäãàëàìæ. òîîöîîíû òºâ¿¿äýýð</t>
  </si>
  <si>
    <t xml:space="preserve">III.  </t>
  </si>
  <si>
    <t>ÕªÄªª ÀÆ ÀÕÓÉ</t>
  </si>
  <si>
    <t xml:space="preserve"> III.1.</t>
  </si>
  <si>
    <t>Áýëòãýñýí õàäëàí, òýæýýë. ñóìààð</t>
  </si>
  <si>
    <t xml:space="preserve">IV.   </t>
  </si>
  <si>
    <t>ÀÆ ¯ÉËÄÂÝÐ</t>
  </si>
  <si>
    <t xml:space="preserve"> IV.1.</t>
  </si>
  <si>
    <t>Íèéò á¿òýýãäýõ¿¿í. 2005 îíû çýðýãö¿¿ëýõ ¿íýýð</t>
  </si>
  <si>
    <t xml:space="preserve"> IV.2.</t>
  </si>
  <si>
    <t>Áîðëóóëñàí á¿òýýãäýõ¿¿í. îíû ¿íýýð, ñàÿ.òºã</t>
  </si>
  <si>
    <t xml:space="preserve"> IV.3.</t>
  </si>
  <si>
    <t>Ãîë íýð òºðëèéí á¿òýýãäýõ¿¿í ¿éëäâýðëýëò</t>
  </si>
  <si>
    <t>15-16</t>
  </si>
  <si>
    <t xml:space="preserve">V. </t>
  </si>
  <si>
    <t xml:space="preserve">¯ÍÝ   </t>
  </si>
  <si>
    <t xml:space="preserve"> V.1.</t>
  </si>
  <si>
    <t>Õýðýãëýýíèé áàðàà, ¿éë÷èëãýýíèé ¿íèéí èíäåêñ</t>
  </si>
  <si>
    <t xml:space="preserve">VI.  </t>
  </si>
  <si>
    <t>ÝÐ¯¯Ë ÌÝÍÄ</t>
  </si>
  <si>
    <t xml:space="preserve"> VI.1.</t>
  </si>
  <si>
    <t>Òºðºëò, õ¿¿õäèéí ýíäýãäýë</t>
  </si>
  <si>
    <t xml:space="preserve"> VI.2.</t>
  </si>
  <si>
    <t>Òºðºëò, õ¿¿õäèéí ýíäýãäýë. ñóìààð</t>
  </si>
  <si>
    <t xml:space="preserve"> VI.3.</t>
  </si>
  <si>
    <t>Òºðñºí ýõ, àìüä òºðñºí õ¿¿õýä. ãðàôèêààð</t>
  </si>
  <si>
    <t xml:space="preserve"> VI.4.</t>
  </si>
  <si>
    <t>Õàëäâàðò ºâ÷íººð ºâ÷ëºã÷èä. òºðëººð</t>
  </si>
  <si>
    <t xml:space="preserve"> VI.5.</t>
  </si>
  <si>
    <t>Õàëäâàðò ºâ÷íººð ºâ÷ëºã÷èä, ñóìààð</t>
  </si>
  <si>
    <t xml:space="preserve">VII.  </t>
  </si>
  <si>
    <t>ÀÆÈËÃ¯É×¯¯Ä</t>
  </si>
  <si>
    <t xml:space="preserve"> VII.1.</t>
  </si>
  <si>
    <t xml:space="preserve">Á¿ðòãýëòýé àæèëã¿é÷¿¿äèéí òîî. ñóìààð </t>
  </si>
  <si>
    <t xml:space="preserve"> VII.2.</t>
  </si>
  <si>
    <t>Àæèëã¿é÷¿¿äûí òîî. áîëîâñðîë, íàñíû á¿ëãýýð</t>
  </si>
  <si>
    <t xml:space="preserve"> VII.3.</t>
  </si>
  <si>
    <t>Øèíý àæëûí áàéðàíä àæèëëàæ áàéãàà õ¿íèé òîî. Ýäèéí çàñãèéí ¿éë àæèëëàãààíû ñàëáàðûí  àíãèëëààð</t>
  </si>
  <si>
    <t xml:space="preserve">VIII. </t>
  </si>
  <si>
    <t>ÃÝÌÒ ÕÝÐÝÃ</t>
  </si>
  <si>
    <t xml:space="preserve"> VIII.1.</t>
  </si>
  <si>
    <t>Á¿ðòãýãäñýí õýðãèéí òîî. òºðëººð</t>
  </si>
  <si>
    <t xml:space="preserve"> VIII.2.</t>
  </si>
  <si>
    <t>Á¿ðòãýãäñýí õýðãèéí òîî. ñóìààð</t>
  </si>
  <si>
    <t xml:space="preserve"> VIII.3.</t>
  </si>
  <si>
    <t>Á¿ðòãýãäñýí õýðýã. ãðàôèêààð</t>
  </si>
  <si>
    <t xml:space="preserve"> VIII.4.</t>
  </si>
  <si>
    <t>Ñýæèãòýí, ÿëëàãäàã÷èéí òîî</t>
  </si>
  <si>
    <t xml:space="preserve"> VIII.5.</t>
  </si>
  <si>
    <t>Ñýæèãòýí, ÿëëàãäàã÷èéí òîî. ñóìààð</t>
  </si>
  <si>
    <t xml:space="preserve"> VIII.6.</t>
  </si>
  <si>
    <t>Ñýæèãòýí, ÿëëàãäàã÷.  ãðàôèêààð</t>
  </si>
  <si>
    <t>ҮНДСЭН ¯Ç¯¯ËÝËÒ¯¯Ä</t>
  </si>
  <si>
    <t>¯ç¿¿ëýëò</t>
  </si>
  <si>
    <t>Õýìæèõ íýãæ</t>
  </si>
  <si>
    <t>2012.I-XI</t>
  </si>
  <si>
    <t>2013.I-XI</t>
  </si>
  <si>
    <t>%</t>
  </si>
  <si>
    <t>Орон нутгийн төсөв:</t>
  </si>
  <si>
    <t>Орлого**</t>
  </si>
  <si>
    <t>сая.төг</t>
  </si>
  <si>
    <t>-</t>
  </si>
  <si>
    <t>Зарлага**</t>
  </si>
  <si>
    <t>Зээлийн өрийн үлдэгдэл</t>
  </si>
  <si>
    <t>ñàÿ.төг</t>
  </si>
  <si>
    <t>Иргэдийн хадгаламжèéí ¿ëäýãäýë</t>
  </si>
  <si>
    <t xml:space="preserve">Хураасан ургац: </t>
  </si>
  <si>
    <t>Төмс</t>
  </si>
  <si>
    <t>òí</t>
  </si>
  <si>
    <t>Хүнсний ногоо</t>
  </si>
  <si>
    <t>Áýëòãýñýí õàäëàí</t>
  </si>
  <si>
    <t>Áýëòãýñýí ãàð òýæýýë</t>
  </si>
  <si>
    <t>А¯-ийн нийт бүтээгдэхүүн. 2005 оны зэрэгцүүлэх үнээр</t>
  </si>
  <si>
    <t>Борлуулсан бүтээгдэхүүн</t>
  </si>
  <si>
    <t>Хэрэглээний үнийн индексийн өөрчлөлт. Урьд оны жилийн эцэстэй харьцуулснаар</t>
  </si>
  <si>
    <t>хувь</t>
  </si>
  <si>
    <t>Àìàðæñàí ýõèéí òîî</t>
  </si>
  <si>
    <t>õ¿í</t>
  </si>
  <si>
    <t>Õàëäâàðò ºâ÷íººð ºâ÷ëºã÷äèéí òîî</t>
  </si>
  <si>
    <t>Õөдөлмөрийн хэлтэст á¿ðòãýëòýé àæèëã¿é÷¿¿äèéí òîî</t>
  </si>
  <si>
    <t>хүн</t>
  </si>
  <si>
    <t>Á¿ðòãýãäñýí ãýìò õýðýã, á¿ãä</t>
  </si>
  <si>
    <t>òîî</t>
  </si>
  <si>
    <t>Õýðýãò õîëáîãäîãñîä</t>
  </si>
  <si>
    <t>I. ÒªÑªÂ</t>
  </si>
  <si>
    <t>I.1. ÀÉÌÃÈÉÍ ÒªÑÂÈÉÍ ÎÐËÎÃÎ, îíû ¿íýýð, ñàÿ.òºã</t>
  </si>
  <si>
    <t>Òºñâèéí îðëîãî</t>
  </si>
  <si>
    <t>2012  I-XI</t>
  </si>
  <si>
    <t>2013.I-XI**</t>
  </si>
  <si>
    <t>òºë</t>
  </si>
  <si>
    <t>ã¿éö</t>
  </si>
  <si>
    <t>Òàòâàðûí îðëîãî</t>
  </si>
  <si>
    <t>Õ¿í àìûí îðëîãî</t>
  </si>
  <si>
    <t>- Öàëèí, õºëñ áîëîí ò¿¿íòýé àäèëòãàõ áóñàä îðëîãî</t>
  </si>
  <si>
    <t>- Õóâü õ¿íèé îðëîãûí àëáàí òàòâàðûí áóöààëò</t>
  </si>
  <si>
    <t>- Îðëîãûã íü òóõàé á¿ð òîäîðõîéëîõ áîëîìæã¿é èðãýíèé òàòâàð</t>
  </si>
  <si>
    <t>- Õóâèàðàà àæ àõóé ýðõëýã÷äèéí îðëîãûí òàòâàð</t>
  </si>
  <si>
    <t>- Áóñàä òàòâàð</t>
  </si>
  <si>
    <t>ªì÷èéí òàòâàð</t>
  </si>
  <si>
    <t>- Áóóíû àëáàí òàòâàð</t>
  </si>
  <si>
    <t>- ¯ë õºäëºõ õºðºíãèéí àëáàí òàòâàð</t>
  </si>
  <si>
    <t>Äîòîîäûí áàðàà, ¿éë÷èëãýýíèé àëáàí òàòâàð</t>
  </si>
  <si>
    <t>- Àâòî òýýâðèéí áîëîí ººðºº ÿâàã÷ õýðýãñëèéí òàòâàð</t>
  </si>
  <si>
    <t>Áóñàä òàòâàð</t>
  </si>
  <si>
    <t>- Óëñûí òýìäýãòèéí õóðààìæ</t>
  </si>
  <si>
    <t>- Àøèãò ìàëòìàëûí íººö àøèãëàñíû òºëáºð</t>
  </si>
  <si>
    <t>- Ãàçðûí òºëáºð</t>
  </si>
  <si>
    <t>- Óñíû òºëáºð</t>
  </si>
  <si>
    <t>- Ëèöåíçèéí òºëáºð</t>
  </si>
  <si>
    <t>- Áóñàä òàòâàð, õóðààìæ</t>
  </si>
  <si>
    <t>Òàòâàðûí áóñ îðëîãî</t>
  </si>
  <si>
    <t>Õ¿¿ òîðãóóëèéí îðëîãî</t>
  </si>
  <si>
    <t>Áóñàä íýð çààãäààã¿é îðëîãî</t>
  </si>
  <si>
    <t>Ä¿í</t>
  </si>
  <si>
    <t>Õºðºíãº îðëîãî</t>
  </si>
  <si>
    <t>Òóñëàìæèéí îðëîãî</t>
  </si>
  <si>
    <t xml:space="preserve">   Аймаг, нийслэлээс авсан    санхүүгийн дэмжлэг                                                                    </t>
  </si>
  <si>
    <t>Òóñãàé çîðèóëàëòûí øèëæ¿¿ëýã</t>
  </si>
  <si>
    <t>Орон нутгийн хөгжлийн нэгдсэн сангийн шилжүүлэг</t>
  </si>
  <si>
    <t>Óëñûí òºñâººñ àâñàí ñàíõ¿¿ãèéí äýìæëýã</t>
  </si>
  <si>
    <t>Íèéò îðëîãî</t>
  </si>
  <si>
    <t>Òàéëáàð: ** - 2013 îíîîñ ýõëýí òºñâèéí øèíý÷ëýñýí õóóëü õýðýãæèæ ýõýëñíýýð îðîí íóòãèéí òºñâèéí õ¿ðýý òýëñýí.</t>
  </si>
  <si>
    <t>I.2. ÀÉÌÃÈÉÍ ÒªÑÂÈÉÍ ÎÐËÎÃÎ ñóìààð, îíû ¿íýýð,ñàÿ.òºã</t>
  </si>
  <si>
    <t>Ñóì</t>
  </si>
  <si>
    <t>Îðëîãî</t>
  </si>
  <si>
    <t>ÕÀÎÀÒ</t>
  </si>
  <si>
    <t>ÀÒÁªßÕ-èéí  òàòâàð</t>
  </si>
  <si>
    <t>Ãàçðûí òºëáºð</t>
  </si>
  <si>
    <t xml:space="preserve">Àñ </t>
  </si>
  <si>
    <t>Áä</t>
  </si>
  <si>
    <t xml:space="preserve">Äà </t>
  </si>
  <si>
    <t xml:space="preserve">Ìõ </t>
  </si>
  <si>
    <t xml:space="preserve">Íà </t>
  </si>
  <si>
    <t xml:space="preserve">Îí </t>
  </si>
  <si>
    <t xml:space="preserve">Ñ¿ </t>
  </si>
  <si>
    <t>Òø</t>
  </si>
  <si>
    <t>Óá</t>
  </si>
  <si>
    <t xml:space="preserve">Õà </t>
  </si>
  <si>
    <t xml:space="preserve">Ýö </t>
  </si>
  <si>
    <t xml:space="preserve">Òö </t>
  </si>
  <si>
    <t>Áó</t>
  </si>
  <si>
    <t>Ñóì ä¿í</t>
  </si>
  <si>
    <t xml:space="preserve">Àéìàã     ä¿í </t>
  </si>
  <si>
    <t>I.3. ÀÉÌÃÈÉÍ ÒªÑÂÈÉÍ ÇÀÐËÀÃÀ, îíû ¿íýýð, ñàÿ.òºã</t>
  </si>
  <si>
    <t>Òºñâèéí çàðëàãà</t>
  </si>
  <si>
    <t>2012.        I-XI</t>
  </si>
  <si>
    <t>ÓÐÑÃÀË ÇÀÐÄÀË</t>
  </si>
  <si>
    <t>Öàëèí, õºëñ</t>
  </si>
  <si>
    <t>Íèéãìèéí äààòãàëûí øèìòãýë</t>
  </si>
  <si>
    <t>Áàðàà ¿éë÷èëãýýíèé áóñàä çàðäàë</t>
  </si>
  <si>
    <t>Áè÷èã õýðãèéí çàðäàë</t>
  </si>
  <si>
    <t>Ãýðýë öàõèëãààíû çàðäàë</t>
  </si>
  <si>
    <t>Ò¿ëø, õàëààëòûí çàðäàë</t>
  </si>
  <si>
    <t>Òýýâýð øàòàõóóíû çàðäàë</t>
  </si>
  <si>
    <t>Øóóäàí õîëáîîíû çàðäàë</t>
  </si>
  <si>
    <t>Öýâýð áîõèð óñíû çàðäàë</t>
  </si>
  <si>
    <t>Àëáàí òîìèëîëòûí çàðäàë</t>
  </si>
  <si>
    <t>Õè÷ýýë ¿éëäâýðëýëèéí äàäëàãûí çàðäàë</t>
  </si>
  <si>
    <t>Ýä õîãøèë õóäàëäàí àâàõ çàðäàë</t>
  </si>
  <si>
    <t>Íîðìûí õóâöàñ, çººëºí ýäëýë</t>
  </si>
  <si>
    <t>Õîîëíû çàðäàë</t>
  </si>
  <si>
    <t xml:space="preserve">Óðñãàë çàñâàð </t>
  </si>
  <si>
    <t>Òºëáºð õóðààìæ áîëîí áóñàä çàðäàë</t>
  </si>
  <si>
    <t xml:space="preserve">Òàòààñ áà øèëæ¿¿ëýã </t>
  </si>
  <si>
    <t>Íèéãìèéí õàëàìæèéí çàðäàë</t>
  </si>
  <si>
    <t>Íýã óäààãèéí òýòãýìæ óðàìøóóëàë</t>
  </si>
  <si>
    <t>Òýòãýâýðò ãàðãàõàä îëãîõ íýã óäààãèéí ìºíãºí òýòãýìæ</t>
  </si>
  <si>
    <t>Íýã óäààãèéí áóöàëòã¿é òóñëàìæ</t>
  </si>
  <si>
    <t>Øàãíàë, óðàìøóóëàë</t>
  </si>
  <si>
    <t>ÕªÐªÍÃÈÉÍ ÇÀÐÄÀË</t>
  </si>
  <si>
    <t>2984.0</t>
  </si>
  <si>
    <t>Òºñâèéí õºðºíãººð ñàíõ¿¿æèõ õºðºíãº îðóóëàëò</t>
  </si>
  <si>
    <t>Орон нутгийн хөрөнгө оруулалт, их засвар,</t>
  </si>
  <si>
    <t>ªºðèéí õºðºíãººð ñàíõ¿¿æèõ õºðºíãº îðóóëàëò</t>
  </si>
  <si>
    <t>Íèéò çàðäàë</t>
  </si>
  <si>
    <t>I.4. ÀÉÌÃÈÉÍ ÒªÑÂÈÉÍ ÇÀÐËÀÃÀ ñóìààð, îíû ¿íýýð, ñàÿ.òºã</t>
  </si>
  <si>
    <t xml:space="preserve"> Çàðëàãà</t>
  </si>
  <si>
    <t>Öàëèí õºëñ áîëîí íýìýãäýë óðàìøèë</t>
  </si>
  <si>
    <t>2012.           I-XI</t>
  </si>
  <si>
    <t>II.   ÌªÍÃª, ÇÝÝË</t>
  </si>
  <si>
    <t>II.1 ÇÝÝË, ÕÀÄÃÀËÀÌÆÈÉÍ ¯ËÄÝÃÄÝË. áàíêóóäààð, ñàðûí ýöýñò, ñàÿ.òºã</t>
  </si>
  <si>
    <t>Áàíê</t>
  </si>
  <si>
    <t>Çýýëèéí ºðèéí ¿ëäýãäýë</t>
  </si>
  <si>
    <t>Õàäãàëàìæèéí ¿ëäýãäýë</t>
  </si>
  <si>
    <t>2012.XII</t>
  </si>
  <si>
    <t>2013.XI</t>
  </si>
  <si>
    <t>ÕÀÀÍ</t>
  </si>
  <si>
    <t>ÕÀÑ</t>
  </si>
  <si>
    <t>Ãîëîìò</t>
  </si>
  <si>
    <t>Төрийн банк</t>
  </si>
  <si>
    <r>
      <t xml:space="preserve">Ä¿í </t>
    </r>
    <r>
      <rPr>
        <i/>
        <sz val="10"/>
        <rFont val="Arial Mon"/>
        <family val="2"/>
      </rPr>
      <t xml:space="preserve">    </t>
    </r>
    <r>
      <rPr>
        <sz val="10"/>
        <rFont val="Arial Mon"/>
        <family val="2"/>
      </rPr>
      <t xml:space="preserve">                         </t>
    </r>
  </si>
  <si>
    <t xml:space="preserve">II.2 ÇÝÝË, ÕÀÄÃÀËÀÌÆÈÉÍ ¯ËÄÝÃÄÝË. òîîöîîíû òºâººð, ñàÿ òºãðºã                                                                                                                      </t>
  </si>
  <si>
    <t>Àñ</t>
  </si>
  <si>
    <t>Äà</t>
  </si>
  <si>
    <t>Ìõ</t>
  </si>
  <si>
    <t>Íà</t>
  </si>
  <si>
    <t>Îí</t>
  </si>
  <si>
    <t>Ñ¿</t>
  </si>
  <si>
    <t>Õà</t>
  </si>
  <si>
    <t>Ýö</t>
  </si>
  <si>
    <t>Òö</t>
  </si>
  <si>
    <t xml:space="preserve">Áè÷èãò </t>
  </si>
  <si>
    <t xml:space="preserve">Òºìºðòýé </t>
  </si>
  <si>
    <t>Ñàëáàð</t>
  </si>
  <si>
    <t>III. ÕªÄªª ÀÆ ÀÕÓÉ</t>
  </si>
  <si>
    <t>III.1. УРГАЦ ХУРААЛТ, ХАДЛАН,ТЭЖЭЭЛ БЭЛТГЭЛТ, ñумаар,тонн</t>
  </si>
  <si>
    <t>Òºìñ</t>
  </si>
  <si>
    <t>Õ¿íñíèé íîãîî</t>
  </si>
  <si>
    <t>Òýæýýëèéí óðãàìàë</t>
  </si>
  <si>
    <t>2012     I-XI</t>
  </si>
  <si>
    <t>2013     I-XI</t>
  </si>
  <si>
    <t>2012      I-XI</t>
  </si>
  <si>
    <t>2012    I-XI</t>
  </si>
  <si>
    <t>23.3*</t>
  </si>
  <si>
    <t>6.6*</t>
  </si>
  <si>
    <t xml:space="preserve">Òø </t>
  </si>
  <si>
    <t xml:space="preserve">Óá </t>
  </si>
  <si>
    <t>2012   I-XI</t>
  </si>
  <si>
    <t>2013    I-XI</t>
  </si>
  <si>
    <t>16.7*</t>
  </si>
  <si>
    <t>5*</t>
  </si>
  <si>
    <t>3.5*</t>
  </si>
  <si>
    <t>IV. ÀÆ ¯ÉËÄÂÝÐ</t>
  </si>
  <si>
    <t xml:space="preserve">IV.1.  ÀÆ ¯ÉËÄÂÝÐÈÉÍ ÍÈÉÒ Á¯ÒÝÝÃÄÝÕ¯¯Í, 2005 îíû çýðýãö¿¿ëýõ ¿íýýð. ñàÿ òºã </t>
  </si>
  <si>
    <t>Àæ ¿éëäâýðèéí ñàëáàð</t>
  </si>
  <si>
    <t>2012                              I-XI</t>
  </si>
  <si>
    <t>2013                                 I-XI</t>
  </si>
  <si>
    <t xml:space="preserve"> / +,- /</t>
  </si>
  <si>
    <t>Óóë óóðõàé, îëáîðëîõ àæ ¿éëäâýð</t>
  </si>
  <si>
    <t>Áîëîâñðóóëàõ àæ ¿éëäâýð</t>
  </si>
  <si>
    <t>Õ¿íñíèé á¿òýýãäýõ¿¿í, óíäàà ¿éëäâýðëýëò</t>
  </si>
  <si>
    <t>Äýýðõè àíãèä îðîîã¿é áóñàä ¿éëäâýðëýë</t>
  </si>
  <si>
    <t>Öàõèëãààí, äóëààíû ýð÷èì õ¿÷ ¿éëäâýðëýëò, óñàí õàíãàìæ</t>
  </si>
  <si>
    <t>Öàõèëãààí, äóëààí, óóð ¿éëäâýðëýë</t>
  </si>
  <si>
    <t>Óñ õóðèìòëóóëàõ, àðèóòãàõ, óñàí õàíãàìæèéí ¿éë àæèëëàãàà</t>
  </si>
  <si>
    <t>IV.2.  ÀÆ ¯ÉËÄÂÝÐÈÉÍ ÁÎÐËÓÓËÑÀÍ Á¯ÒÝÝÃÄÝÕ¯¯Í. îíû ¿íýýð, ñàÿ.òºã</t>
  </si>
  <si>
    <t>2012               I-XI</t>
  </si>
  <si>
    <t>2013                        I-XI</t>
  </si>
  <si>
    <t>IV.3.  ÃÎË ÍÝÐ ÒªÐËÈÉÍ Á¯ÒÝÝÃÄÝÕ¯¯ÍÈÉ ¯ÉËÄÂÝÐËÝËÒ</t>
  </si>
  <si>
    <t>Ãîë íýð òºðëèéí á¿òýýãäýõ¿¿í</t>
  </si>
  <si>
    <t>2012                I-XI</t>
  </si>
  <si>
    <t xml:space="preserve">2013        I-XI         </t>
  </si>
  <si>
    <t>Òàëõ</t>
  </si>
  <si>
    <t>Íàðèéí áîîâ</t>
  </si>
  <si>
    <t>Áÿëóó</t>
  </si>
  <si>
    <t>Ãàíáóðãåð</t>
  </si>
  <si>
    <t>ìÿí.ø</t>
  </si>
  <si>
    <t>Õèàì</t>
  </si>
  <si>
    <t>Òàðàã</t>
  </si>
  <si>
    <t>ìÿí.ë</t>
  </si>
  <si>
    <t>Зайрмаг</t>
  </si>
  <si>
    <t>Аарц</t>
  </si>
  <si>
    <t>Öýâýð óñ</t>
  </si>
  <si>
    <t>Æ¿¿ñ</t>
  </si>
  <si>
    <t xml:space="preserve">Í¿¿ðñ </t>
  </si>
  <si>
    <t>ìÿí.òí</t>
  </si>
  <si>
    <t>Öàéðûí áàÿæìàë</t>
  </si>
  <si>
    <t>Äóëààí</t>
  </si>
  <si>
    <t>ìÿí.ãêàë</t>
  </si>
  <si>
    <t xml:space="preserve">ºíãºò òîîñãî </t>
  </si>
  <si>
    <t>6.3*</t>
  </si>
  <si>
    <t xml:space="preserve">áëîê </t>
  </si>
  <si>
    <t xml:space="preserve">çàìûí õàâòàí </t>
  </si>
  <si>
    <r>
      <t>ì</t>
    </r>
    <r>
      <rPr>
        <vertAlign val="superscript"/>
        <sz val="10"/>
        <rFont val="Arial Mon"/>
        <family val="2"/>
      </rPr>
      <t>2</t>
    </r>
  </si>
  <si>
    <t xml:space="preserve">Áîðäèóð </t>
  </si>
  <si>
    <r>
      <t>ì</t>
    </r>
    <r>
      <rPr>
        <vertAlign val="superscript"/>
        <sz val="10"/>
        <rFont val="Arial Mon"/>
        <family val="2"/>
      </rPr>
      <t>3</t>
    </r>
  </si>
  <si>
    <t>Хайрга</t>
  </si>
  <si>
    <t>Мян.м3</t>
  </si>
  <si>
    <t>ßíäàí</t>
  </si>
  <si>
    <t>ø</t>
  </si>
  <si>
    <t>Çóóõ</t>
  </si>
  <si>
    <t>Ïèéøèí</t>
  </si>
  <si>
    <t>Øóðãóóëãà</t>
  </si>
  <si>
    <t>Ò¿ëýýíèé àâäàð</t>
  </si>
  <si>
    <t>Ëààç</t>
  </si>
  <si>
    <t>Âààíü</t>
  </si>
  <si>
    <t>Óãààëòóóð</t>
  </si>
  <si>
    <t>Ò¿ìïýí</t>
  </si>
  <si>
    <t>Òîãîîíû òàã</t>
  </si>
  <si>
    <t>8.1*</t>
  </si>
  <si>
    <t>Õóâèí</t>
  </si>
  <si>
    <t>Õîãèéí ñàâ</t>
  </si>
  <si>
    <t>15.4*</t>
  </si>
  <si>
    <t>Савар</t>
  </si>
  <si>
    <t>ш</t>
  </si>
  <si>
    <t>Гурлын сав</t>
  </si>
  <si>
    <t>Õîãèéí óòãóóð</t>
  </si>
  <si>
    <t>2012                  I-XI</t>
  </si>
  <si>
    <t>Àãààðæóóëàã÷</t>
  </si>
  <si>
    <t>19*</t>
  </si>
  <si>
    <t>Õààëò</t>
  </si>
  <si>
    <t>8.4*</t>
  </si>
  <si>
    <t>Æèãí¿¿ð</t>
  </si>
  <si>
    <t>Ãàëûí õàé÷</t>
  </si>
  <si>
    <t>Усны тэрэг</t>
  </si>
  <si>
    <t>Òîì äýýë</t>
  </si>
  <si>
    <t>Õ¿¿õäèéí äýýë</t>
  </si>
  <si>
    <t>Õàíòààç</t>
  </si>
  <si>
    <t>Ууж</t>
  </si>
  <si>
    <t>Том хүрэм</t>
  </si>
  <si>
    <t>Хүүхдийн хүрэм</t>
  </si>
  <si>
    <t>Баривч</t>
  </si>
  <si>
    <t>Өлгий</t>
  </si>
  <si>
    <t>Äààëèí</t>
  </si>
  <si>
    <t>Халад</t>
  </si>
  <si>
    <t>Хүүхдийн гоёлын хувцас</t>
  </si>
  <si>
    <t>Морины нэмнээ</t>
  </si>
  <si>
    <t>Ãýðèéí á¿ðýýñ</t>
  </si>
  <si>
    <t>Á¿æãèéí õóâöàñ /ýì/</t>
  </si>
  <si>
    <t>õîñ</t>
  </si>
  <si>
    <t>Áóðèàä ãóòàë</t>
  </si>
  <si>
    <t>Ñàâõèí ãóòàë</t>
  </si>
  <si>
    <t>10.1*</t>
  </si>
  <si>
    <t>Õ¿¿õäèéí ñàâõèí ãóòàë</t>
  </si>
  <si>
    <t>6.1*</t>
  </si>
  <si>
    <t>Монгол цамц</t>
  </si>
  <si>
    <t>Юбка</t>
  </si>
  <si>
    <t>Ажлын өмд цамц</t>
  </si>
  <si>
    <t xml:space="preserve">Ñàíäàë </t>
  </si>
  <si>
    <t>Õààëãà</t>
  </si>
  <si>
    <t>5.6*</t>
  </si>
  <si>
    <t>Ширээ</t>
  </si>
  <si>
    <t>Гал тогооны ком</t>
  </si>
  <si>
    <t>Шкоф</t>
  </si>
  <si>
    <t>Авдар</t>
  </si>
  <si>
    <t>Тэмээн тэрэг</t>
  </si>
  <si>
    <t>Морин хуур</t>
  </si>
  <si>
    <t>Домбо</t>
  </si>
  <si>
    <t>Бурхны гунгарва</t>
  </si>
  <si>
    <t>Тамганы гэр</t>
  </si>
  <si>
    <t>Ариун цэврийн цаас</t>
  </si>
  <si>
    <t>мян.ш</t>
  </si>
  <si>
    <t>Âàêóì öîíõ</t>
  </si>
  <si>
    <t>ì2</t>
  </si>
  <si>
    <t>Эсгий</t>
  </si>
  <si>
    <t>мян.м</t>
  </si>
  <si>
    <t>4.0*</t>
  </si>
  <si>
    <t>V. ¯ÍÝ</t>
  </si>
  <si>
    <t>V.1. ÕÝÐÝÃËÝÝÍÈÉ ÁÀÐÀÀ, ¯ÉË×ÈËÃÝÝÍÈÉ ¯ÍÈÉÍ ÈÍÄÅÊÑ</t>
  </si>
  <si>
    <t>Áàðààíû á¿ëãýýð</t>
  </si>
  <si>
    <t>2012.XI</t>
  </si>
  <si>
    <t>2013.X</t>
  </si>
  <si>
    <t>ÕYÍÑÍÈÉ ÁÀÐÀÀ, ÑÎÃÒÓÓÐÓÓËÀÕ ÁÓÑ ÓÍÄÀÀ</t>
  </si>
  <si>
    <t xml:space="preserve"> ÕYÍÑÍÈÉ ÁÀÐÀÀ</t>
  </si>
  <si>
    <t>Òàëõ, Ãóðèë, Áóäàà</t>
  </si>
  <si>
    <t xml:space="preserve">Ìàõ , ìàõàí á¿òýýãäýõ¿¿í </t>
  </si>
  <si>
    <t xml:space="preserve">Ñ¿¿, ñ¿¿í á¿òýýãäýõ¿¿í </t>
  </si>
  <si>
    <t xml:space="preserve">Òºðºë á¿ðèéí ººõ òîñ </t>
  </si>
  <si>
    <t xml:space="preserve"> Æèìñ, æèìñãýíý</t>
  </si>
  <si>
    <t xml:space="preserve"> Õ¿íñíèé íîãîî </t>
  </si>
  <si>
    <t xml:space="preserve">Ñààõàð, Æèìñíèé ÷àíàìàë, Çºãèéí áàë, ×èõýð, Øîêîëàä </t>
  </si>
  <si>
    <t xml:space="preserve"> Õ¿íñíèé áóñàä á¿òýýãäýõ¿¿í </t>
  </si>
  <si>
    <t>Ñîãòóóðóóëàõ áóñ óíäàà</t>
  </si>
  <si>
    <t>ÑÎÃÒÓÓÐÓÓËÀÕ ÓÍÄÀÀ, ÒÀÌÕÈ, ÌÀÍÑÓÓÐÓÓËÀÕ ÁÎÄÈÑ</t>
  </si>
  <si>
    <t>ÕÓÂÖÀÑ, ÁªÑ ÁÀÐÀÀ, ÃÓÒÀË</t>
  </si>
  <si>
    <t>ÎÐÎÍ ÑÓÓÖ, ÓÑ, ÖÀÕÈËÃÀÀÍ, ÕÈÉÍ ÁÎËÎÍ ÁÓÑÀÄ ÒYËØ</t>
  </si>
  <si>
    <t>ÃÝÐ ÀÕÓÉÍ ÒÀÂÈËÃÀ, ÃÝÐ ÀÕÓÉÍ ÁÀÐÀÀ</t>
  </si>
  <si>
    <t>ÝÌ, ÒÀÐÈÀ, ÝÌÍÝËÃÈÉÍ YÉË×ÈËÃÝÝ</t>
  </si>
  <si>
    <t>ÒÝÝÂÝÐ</t>
  </si>
  <si>
    <t>ÕÎËÁÎÎ</t>
  </si>
  <si>
    <t>ÀÌÐÀËÒ, ×ªËªªÒ ÖÀÃ, ÑÎ¨ËÛÍ ÁÀÐÀÀ, YÉË×ÈËÃÝÝ</t>
  </si>
  <si>
    <t>ÁÎËÎÂÑÐÎËÛÍ YÉË×ÈËÃÝÝ</t>
  </si>
  <si>
    <t xml:space="preserve"> ÇÎ×ÈÄ ÁÓÓÄÀË, ÍÈÉÒÈÉÍ ÕÎÎË, ÄÎÒÓÓÐ ÁÀÉÐÍÛ YÉË×ÈËÃÝÝ</t>
  </si>
  <si>
    <t>ÁÓÑÀÄ ÁÀÐÀÀ, YÉË×ÈËÃÝÝ</t>
  </si>
  <si>
    <t>ÅÐªÍÕÈÉ ÈÍÄÅÊÑ</t>
  </si>
  <si>
    <t>VI. ÝÐ¯¯Ë ÌÝÍÄ</t>
  </si>
  <si>
    <t>VI.1. ÒªÐªËÒ, Õ¯¯ÕÄÈÉÍ ÝÍÄÝÃÄÝË</t>
  </si>
  <si>
    <t>îí</t>
  </si>
  <si>
    <t xml:space="preserve">Àìàðæñàí ýõ      </t>
  </si>
  <si>
    <t xml:space="preserve">Àìüä òºðñºí õ¿¿õýä              </t>
  </si>
  <si>
    <t>1 õ¿ðòýë íàñàíäàà ýíäñýí õ¿¿õýä</t>
  </si>
  <si>
    <t xml:space="preserve">1-5 õ¿ðòýë íàñíû ýíäñýí õ¿¿õýä               </t>
  </si>
  <si>
    <t>2011.I-XI</t>
  </si>
  <si>
    <t>VI.2.  ÒªÐªËÒ, Õ¯¯ÕÄÈÉÍ ÝÍÄÝÃÄÝË, ñóìààð</t>
  </si>
  <si>
    <t xml:space="preserve">1 õ¿ðòýë íàñàíäàà ýíäñýí õ¿¿õýä            </t>
  </si>
  <si>
    <t xml:space="preserve">1-5 õ¿ðòýë íàñíû ýíäñýí õ¿¿õýä                </t>
  </si>
  <si>
    <t>Òºðñºí ýõ</t>
  </si>
  <si>
    <t>Àìüä òºðñºí õ¿¿õýä</t>
  </si>
  <si>
    <t>VI.3.  ÒªÐÑªÍ ÝÕ, ÀÌÜÄ ÒªÐÑªÍ Õ¯¯ÕÝÄ, ãðàôèêààð</t>
  </si>
  <si>
    <t>VI.4.  ÕÀËÄÂÀÐÒ ªÂ×ÍªªÐ ªÂ×ËªÃ×ÈÄ, òºðëººð</t>
  </si>
  <si>
    <t xml:space="preserve">Õàëäâàðò ºâ÷íººð ºâ÷ëºã÷èä  á¿ãä    </t>
  </si>
  <si>
    <t xml:space="preserve">Âèðóñò ãåïàòèò  </t>
  </si>
  <si>
    <t>Ãàõàé õàâäàð</t>
  </si>
  <si>
    <t xml:space="preserve">Áðóöåëë¸ç </t>
  </si>
  <si>
    <t>Ñàëõèíöýöýã</t>
  </si>
  <si>
    <t xml:space="preserve">Ñ¿ðüåý   </t>
  </si>
  <si>
    <t xml:space="preserve">Òýìá¿¿              </t>
  </si>
  <si>
    <t xml:space="preserve">Çàã                   </t>
  </si>
  <si>
    <t xml:space="preserve">Òðèõîìèíèàç  </t>
  </si>
  <si>
    <t>VI.5. ÕÀËÄÂÀÐÒ ªÂ×ÍªªÐ ªÂ×ËªÃ×ÈÄ, ñóìààð</t>
  </si>
  <si>
    <t xml:space="preserve">Ñóì                            </t>
  </si>
  <si>
    <t xml:space="preserve">Õàëäâàðò ºâ÷íººð ºâ÷ëºã÷èä á¿ãä                                   </t>
  </si>
  <si>
    <t xml:space="preserve">Âèðóñò ãåïàòèò                        </t>
  </si>
  <si>
    <t xml:space="preserve">Áðóöåëë¸ç                        </t>
  </si>
  <si>
    <t xml:space="preserve">Ñ¿ðüåý                                                                                                                              </t>
  </si>
  <si>
    <r>
      <t xml:space="preserve">Òýìá¿¿      </t>
    </r>
    <r>
      <rPr>
        <i/>
        <sz val="10"/>
        <rFont val="Arial Mon"/>
        <family val="2"/>
      </rPr>
      <t xml:space="preserve">             </t>
    </r>
  </si>
  <si>
    <t xml:space="preserve">Çàã                                                                                                                                                              </t>
  </si>
  <si>
    <t xml:space="preserve">Òðèõîìèíèàç      </t>
  </si>
  <si>
    <t>Ñóìûí íèéò õ¿í 2012 îíû æèëèéí ýöñèéí áàéäëààð</t>
  </si>
  <si>
    <t xml:space="preserve">1000 õ¿í òóòàìä           </t>
  </si>
  <si>
    <t xml:space="preserve">     VII.   ÀÆÈËÃ¯É×¯¯Ä</t>
  </si>
  <si>
    <t>VII.1.  Á¯ÐÒÃÝËÒÝÉ ÀÆÈËÃ¯É×¯¯ÄÈÉÍ ÒÎÎ. ñóìäààð</t>
  </si>
  <si>
    <t xml:space="preserve">Ñóì  </t>
  </si>
  <si>
    <t>Àæèëã¿é÷¿¿äèéí òîî</t>
  </si>
  <si>
    <t>Àæèëä îðñîí õ¿íèé òîî</t>
  </si>
  <si>
    <t xml:space="preserve">Øèíýýð á¿ðòã¿¿ëñýí õ¿íèé òîî                                   </t>
  </si>
  <si>
    <t>2012    XI</t>
  </si>
  <si>
    <t>2013     XI</t>
  </si>
  <si>
    <t>5.3*</t>
  </si>
  <si>
    <r>
      <t>Íà</t>
    </r>
    <r>
      <rPr>
        <i/>
        <sz val="10"/>
        <rFont val="Arial Mon"/>
        <family val="2"/>
      </rPr>
      <t xml:space="preserve"> </t>
    </r>
  </si>
  <si>
    <t>75*</t>
  </si>
  <si>
    <t xml:space="preserve">Ä¿í </t>
  </si>
  <si>
    <t>VII.2.  Á¯ÐÒÃÝËÒÝÉ ÀÆÈËÃ¯É×¯¯ÄÈÉÍ ÒÎÎ. áîëîâñðîëûí ò¿âøèí, íàñíû á¿ëãýýð</t>
  </si>
  <si>
    <t xml:space="preserve">Ñóì                                  </t>
  </si>
  <si>
    <t xml:space="preserve">Á¿ãä    </t>
  </si>
  <si>
    <t>Áîëîâñðîëûí ò¿âøèíãýýð</t>
  </si>
  <si>
    <t>Нàñíû á¿ëãýýð</t>
  </si>
  <si>
    <t xml:space="preserve">Äýýä áîëîâñðîëòîé                 </t>
  </si>
  <si>
    <t xml:space="preserve">Òóñãàé äóíä áîëîâñðîëòîé </t>
  </si>
  <si>
    <t xml:space="preserve">Ìýðãýæëèéí àíõàí øàòíû  </t>
  </si>
  <si>
    <t xml:space="preserve">Á¿ðýí äóíä áîëîâñðîëòîé  </t>
  </si>
  <si>
    <t>15-34</t>
  </si>
  <si>
    <t>35-44</t>
  </si>
  <si>
    <t>45+</t>
  </si>
  <si>
    <t>VII.3.ØÈÍÝ ÀÆËÛÍ ÁÀÉÐÀÍÄ ÀÆÈËËÀÆ ÁÀÉÃÀÀ Õ¯ÍÈÉ ÒÎÎ. Ýäèéí çàñãèéí ¿éë àæèëëàãààíû ñàëáàðûí àíãèëëààð</t>
  </si>
  <si>
    <t>Øèíý àæëûí áàéðàíä îðñîí õ¿íèé òîî</t>
  </si>
  <si>
    <t>Ýäèéí çàñãèéí ¿éë àæèëëàãààíû ñàëáàðûí àíãèëëààð</t>
  </si>
  <si>
    <t>ÕÀÀ, àí àãíóóð, îéí àæ àõóé, çàãàñ àãíóóð</t>
  </si>
  <si>
    <t>Óóë óóðõàé, îëáîðëîëò</t>
  </si>
  <si>
    <t>Áîëîâñðóóëàõ ¿éëäâýð</t>
  </si>
  <si>
    <t>Áàðèëãà</t>
  </si>
  <si>
    <t>Áººíèé áîëîí æèæèãëýí õóäàëäàà, ãýð àõóéí áàðààíû çàñâàðëàõ ¿éë÷èëãýý</t>
  </si>
  <si>
    <t>Удирдлагын болон дэмжлэг үзүүлэх үйл ажиллагаа</t>
  </si>
  <si>
    <t>Áîëîâñðîë</t>
  </si>
  <si>
    <t>Үйлчилгээний бусад үйл ажиллагаа</t>
  </si>
  <si>
    <t>Хүн хөлслөн ажилуул-даг өрхийн үйл ажил-лагаа, өрхийн өөрийн хэрэгцээнд зориулж үйлдвэрлэсэн салгаж тодорхойлох</t>
  </si>
  <si>
    <t>Áóñàä</t>
  </si>
  <si>
    <t>2013      I-XI</t>
  </si>
  <si>
    <r>
      <t>Äà</t>
    </r>
    <r>
      <rPr>
        <i/>
        <sz val="10"/>
        <rFont val="Arial Mon"/>
        <family val="2"/>
      </rPr>
      <t xml:space="preserve"> </t>
    </r>
  </si>
  <si>
    <t>VIII.  ÃÝÌÒ ÕÝÐÝÃ</t>
  </si>
  <si>
    <t>VIII.1. Á¯ÐÒÃÝÃÄÑÝÍ ÕÝÐÃÈÉÍ ÒÎÎ, òºðëººð</t>
  </si>
  <si>
    <t>Õýðãèéí òºðºë</t>
  </si>
  <si>
    <t>Á¿ðòãýãäñýí õýðýã - á¿ãä</t>
  </si>
  <si>
    <t xml:space="preserve">   - Õ¿íèé àìü áèå, ýð¿¿ë ìýíäèéí ýñðýã ãýìò õýðýã</t>
  </si>
  <si>
    <t xml:space="preserve">          ¯¿íýýñ: Áóñäûã àìèà õîðëîõîä õ¿ðãýñýí</t>
  </si>
  <si>
    <t xml:space="preserve">    - Õ¿¿õýä ãýð á¿ë, íèéãìèéí ¸ñ ñóðòàõóóíû ýñðýã ãýìò õýðýã</t>
  </si>
  <si>
    <t xml:space="preserve">  - Íèéãìèéí àþóëã¿é áàéäëûí õýðýã</t>
  </si>
  <si>
    <t xml:space="preserve">  - ªì÷ëºõ ýðõèéí ýñðýã ãýìò õýðýã</t>
  </si>
  <si>
    <t xml:space="preserve">     - Áóñäûí ýä õºðºíãèéã õóëãàéëàõ</t>
  </si>
  <si>
    <t xml:space="preserve">         ¯¿íýýñ: Õóâèéí ºì÷èéí õóëãàé</t>
  </si>
  <si>
    <t xml:space="preserve">                         Ìàëûí õóëãàé</t>
  </si>
  <si>
    <t xml:space="preserve">   - Òýýâðèéí õýðýãñëèéí õºäºëãººíèé àþóëã¿é áàéäàë, àøèãëàëòûí æóðìûí ýñðýã õýðýã</t>
  </si>
  <si>
    <t xml:space="preserve">   - Áóñàä ãýìò õýðýã</t>
  </si>
  <si>
    <t>Ãýìò õýðãèéí óëìààñ ó÷èðñàí õîõèðîë</t>
  </si>
  <si>
    <t xml:space="preserve">      Ãýìòýæ îñîëäñîí õ¿í</t>
  </si>
  <si>
    <t xml:space="preserve">      Íàñ áàðñàí õ¿í</t>
  </si>
  <si>
    <t xml:space="preserve">      Íèéò õîõèðîë /ñàÿ òºã/</t>
  </si>
  <si>
    <t xml:space="preserve">      Íºõºí òºë¿¿ëñýí õîõèðîë /õóâü/</t>
  </si>
  <si>
    <t>VIII.2. Á¯ÐÒÃÝÃÄÑÝÍ ÕÝÐÃÈÉÍ ÒÎÎ, ñóìààð</t>
  </si>
  <si>
    <t xml:space="preserve">Áä </t>
  </si>
  <si>
    <t xml:space="preserve">Áó </t>
  </si>
  <si>
    <t>VIII.3. Á¯ÐÒÃÝÃÄÑÝÍ ÕÝÐÝÃ. ãðàôèêààð</t>
  </si>
  <si>
    <t>VIII.4. ÑÝÆÈÃÒÝÍ, ßËËÀÃÄÀÃ×ÈÉÍ ÒÎÎ</t>
  </si>
  <si>
    <t>Á¿ãä</t>
  </si>
  <si>
    <t xml:space="preserve">      Õýðýã ¿éëäýõäýý:</t>
  </si>
  <si>
    <t xml:space="preserve">                            -Á¿ëýãëýñýí</t>
  </si>
  <si>
    <t xml:space="preserve">                            -Ñîãòóó áàéñàí</t>
  </si>
  <si>
    <t>Óðüä ÿë øèéòãýãäñýí</t>
  </si>
  <si>
    <t xml:space="preserve">     Ýð¿¿ëæèãäñýí õ¿í</t>
  </si>
  <si>
    <t xml:space="preserve">     ¯¿íýýñ: Áàðèâ÷ëóóëñàí õ¿í</t>
  </si>
  <si>
    <t>VIII.5. ÑÝÆÈÃÒÝÍ, ßËËÀÃÄÀÃ×ÈÉÍ ÒÎÎ, ñóìààð</t>
  </si>
  <si>
    <t>VIII.6. ÑÝÆÈÃÒÝÍ, ßËËÀÃÄÀÃ×, ãðàôèêààð</t>
  </si>
</sst>
</file>

<file path=xl/styles.xml><?xml version="1.0" encoding="utf-8"?>
<styleSheet xmlns="http://schemas.openxmlformats.org/spreadsheetml/2006/main">
  <numFmts count="7">
    <numFmt numFmtId="164" formatCode="#\ ##0.0"/>
    <numFmt numFmtId="165" formatCode="0.0"/>
    <numFmt numFmtId="166" formatCode="#\ ##0"/>
    <numFmt numFmtId="167" formatCode="##\ ###\ ##0"/>
    <numFmt numFmtId="168" formatCode="#\ ###\ ##0.0"/>
    <numFmt numFmtId="169" formatCode="###\ ###\ ##0.0"/>
    <numFmt numFmtId="170" formatCode="###0.0"/>
  </numFmts>
  <fonts count="25">
    <font>
      <sz val="11"/>
      <color theme="1"/>
      <name val="Calibri"/>
      <family val="2"/>
      <scheme val="minor"/>
    </font>
    <font>
      <sz val="10"/>
      <name val="Arial Mon"/>
    </font>
    <font>
      <sz val="10"/>
      <name val="Arial Mon"/>
      <family val="2"/>
    </font>
    <font>
      <b/>
      <u/>
      <sz val="10"/>
      <name val="Arial Mon"/>
      <family val="2"/>
    </font>
    <font>
      <b/>
      <sz val="10"/>
      <name val="Arial Mon"/>
      <family val="2"/>
    </font>
    <font>
      <sz val="10"/>
      <name val="Arial"/>
      <family val="2"/>
    </font>
    <font>
      <sz val="10"/>
      <color theme="1"/>
      <name val="Arial Mon"/>
      <family val="2"/>
    </font>
    <font>
      <sz val="9.5"/>
      <name val="Arial Mon"/>
      <family val="2"/>
    </font>
    <font>
      <sz val="9"/>
      <name val="Arial Mon"/>
      <family val="2"/>
    </font>
    <font>
      <sz val="8"/>
      <name val="Arial Mon"/>
      <family val="2"/>
    </font>
    <font>
      <sz val="10"/>
      <name val="Arial"/>
    </font>
    <font>
      <i/>
      <sz val="10"/>
      <name val="Arial Mon"/>
      <family val="2"/>
    </font>
    <font>
      <sz val="10"/>
      <color indexed="8"/>
      <name val="Arial Mon"/>
      <family val="2"/>
    </font>
    <font>
      <vertAlign val="superscript"/>
      <sz val="10"/>
      <name val="Arial Mon"/>
      <family val="2"/>
    </font>
    <font>
      <b/>
      <sz val="8"/>
      <name val="Arial Mon"/>
      <family val="2"/>
    </font>
    <font>
      <b/>
      <i/>
      <sz val="10"/>
      <name val="Arial Mon"/>
      <family val="2"/>
    </font>
    <font>
      <sz val="10"/>
      <name val="Times New Roman Mon"/>
    </font>
    <font>
      <b/>
      <sz val="16"/>
      <color indexed="81"/>
      <name val="Arial Mon"/>
      <family val="2"/>
    </font>
    <font>
      <sz val="16"/>
      <color indexed="81"/>
      <name val="Arial Mon"/>
      <family val="2"/>
    </font>
    <font>
      <sz val="10"/>
      <name val="Times New Roman Mon"/>
      <family val="1"/>
    </font>
    <font>
      <sz val="10"/>
      <color indexed="16"/>
      <name val="Times New Roman Mon"/>
      <family val="1"/>
    </font>
    <font>
      <b/>
      <sz val="10"/>
      <color indexed="61"/>
      <name val="Times New Roman Mo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10" fillId="0" borderId="0"/>
    <xf numFmtId="0" fontId="2" fillId="0" borderId="0"/>
    <xf numFmtId="0" fontId="2" fillId="0" borderId="0"/>
    <xf numFmtId="0" fontId="16" fillId="0" borderId="0"/>
    <xf numFmtId="0" fontId="5" fillId="0" borderId="0"/>
  </cellStyleXfs>
  <cellXfs count="494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Continuous"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 indent="7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/>
    <xf numFmtId="16" fontId="2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1" fontId="2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2" fillId="0" borderId="0" xfId="1" applyFont="1" applyBorder="1" applyAlignment="1"/>
    <xf numFmtId="0" fontId="4" fillId="0" borderId="0" xfId="1" applyFont="1" applyBorder="1" applyAlignment="1"/>
    <xf numFmtId="0" fontId="2" fillId="0" borderId="2" xfId="1" applyFont="1" applyBorder="1" applyAlignment="1">
      <alignment horizontal="center"/>
    </xf>
    <xf numFmtId="0" fontId="2" fillId="0" borderId="0" xfId="1" applyFont="1" applyAlignment="1"/>
    <xf numFmtId="0" fontId="4" fillId="0" borderId="2" xfId="1" applyFont="1" applyBorder="1" applyAlignment="1">
      <alignment horizontal="left"/>
    </xf>
    <xf numFmtId="16" fontId="2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4" fillId="0" borderId="0" xfId="1" applyFont="1" applyBorder="1" applyAlignment="1">
      <alignment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/>
    <xf numFmtId="0" fontId="5" fillId="0" borderId="0" xfId="2" applyFont="1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4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right"/>
    </xf>
    <xf numFmtId="0" fontId="5" fillId="0" borderId="0" xfId="2" applyFont="1" applyBorder="1" applyAlignment="1"/>
    <xf numFmtId="0" fontId="2" fillId="0" borderId="0" xfId="2" applyFont="1" applyFill="1" applyBorder="1" applyAlignment="1">
      <alignment horizontal="left" vertical="center" indent="3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 indent="3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right" vertical="center"/>
    </xf>
    <xf numFmtId="166" fontId="2" fillId="0" borderId="0" xfId="2" applyNumberFormat="1" applyFont="1" applyFill="1" applyBorder="1" applyAlignment="1">
      <alignment horizontal="right" vertical="center"/>
    </xf>
    <xf numFmtId="167" fontId="2" fillId="0" borderId="0" xfId="2" applyNumberFormat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vertical="center" wrapText="1"/>
    </xf>
    <xf numFmtId="0" fontId="2" fillId="0" borderId="5" xfId="2" applyFont="1" applyFill="1" applyBorder="1" applyAlignment="1">
      <alignment horizontal="center" vertical="center"/>
    </xf>
    <xf numFmtId="167" fontId="2" fillId="0" borderId="5" xfId="2" applyNumberFormat="1" applyFont="1" applyFill="1" applyBorder="1" applyAlignment="1">
      <alignment horizontal="right" vertical="center"/>
    </xf>
    <xf numFmtId="165" fontId="2" fillId="0" borderId="5" xfId="2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right" vertical="center" wrapText="1"/>
      <protection locked="0"/>
    </xf>
    <xf numFmtId="0" fontId="2" fillId="0" borderId="5" xfId="1" applyFont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168" fontId="2" fillId="0" borderId="0" xfId="1" applyNumberFormat="1" applyFont="1" applyBorder="1" applyAlignment="1" applyProtection="1">
      <alignment vertical="center" wrapText="1"/>
      <protection locked="0"/>
    </xf>
    <xf numFmtId="49" fontId="7" fillId="0" borderId="0" xfId="1" applyNumberFormat="1" applyFont="1" applyBorder="1" applyAlignment="1" applyProtection="1">
      <alignment horizontal="left" vertical="center" wrapText="1" indent="1"/>
      <protection locked="0"/>
    </xf>
    <xf numFmtId="164" fontId="2" fillId="0" borderId="0" xfId="1" applyNumberFormat="1" applyFont="1" applyBorder="1" applyAlignment="1" applyProtection="1">
      <alignment vertical="center" wrapText="1"/>
      <protection locked="0"/>
    </xf>
    <xf numFmtId="49" fontId="7" fillId="0" borderId="0" xfId="1" applyNumberFormat="1" applyFont="1" applyBorder="1" applyAlignment="1" applyProtection="1">
      <alignment horizontal="left" vertical="center" wrapText="1" indent="2"/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right"/>
      <protection locked="0"/>
    </xf>
    <xf numFmtId="168" fontId="2" fillId="0" borderId="0" xfId="1" applyNumberFormat="1" applyFont="1" applyBorder="1" applyAlignment="1" applyProtection="1">
      <alignment horizontal="right" vertical="center" wrapText="1"/>
      <protection locked="0"/>
    </xf>
    <xf numFmtId="168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1" applyNumberFormat="1" applyFont="1" applyBorder="1" applyAlignment="1" applyProtection="1">
      <alignment vertical="center" wrapText="1"/>
      <protection locked="0"/>
    </xf>
    <xf numFmtId="168" fontId="2" fillId="2" borderId="0" xfId="1" applyNumberFormat="1" applyFont="1" applyFill="1" applyBorder="1" applyAlignment="1" applyProtection="1">
      <alignment vertical="center" wrapText="1"/>
      <protection locked="0"/>
    </xf>
    <xf numFmtId="164" fontId="2" fillId="0" borderId="0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Alignment="1">
      <alignment wrapText="1"/>
    </xf>
    <xf numFmtId="0" fontId="7" fillId="0" borderId="0" xfId="1" applyFont="1" applyBorder="1" applyAlignment="1" applyProtection="1">
      <alignment horizontal="left" vertical="center" wrapText="1" inden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168" fontId="2" fillId="0" borderId="5" xfId="1" applyNumberFormat="1" applyFont="1" applyBorder="1" applyAlignment="1" applyProtection="1">
      <alignment vertical="center" wrapText="1"/>
      <protection locked="0"/>
    </xf>
    <xf numFmtId="168" fontId="2" fillId="0" borderId="4" xfId="1" applyNumberFormat="1" applyFont="1" applyBorder="1" applyAlignment="1" applyProtection="1">
      <alignment vertical="center" wrapText="1"/>
      <protection locked="0"/>
    </xf>
    <xf numFmtId="0" fontId="2" fillId="0" borderId="6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49" fontId="7" fillId="0" borderId="0" xfId="1" applyNumberFormat="1" applyFont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>
      <alignment horizontal="left" vertical="center" textRotation="180"/>
    </xf>
    <xf numFmtId="0" fontId="2" fillId="0" borderId="0" xfId="1" applyFont="1" applyAlignment="1">
      <alignment horizontal="right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wrapText="1"/>
    </xf>
    <xf numFmtId="164" fontId="8" fillId="0" borderId="0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0" xfId="1" applyFont="1" applyAlignment="1">
      <alignment horizontal="right"/>
    </xf>
    <xf numFmtId="164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 textRotation="180"/>
    </xf>
    <xf numFmtId="164" fontId="2" fillId="0" borderId="0" xfId="1" applyNumberFormat="1" applyFont="1"/>
    <xf numFmtId="0" fontId="2" fillId="0" borderId="0" xfId="1" applyFont="1" applyAlignment="1" applyProtection="1">
      <alignment horizontal="centerContinuous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 vertical="top"/>
      <protection locked="0"/>
    </xf>
    <xf numFmtId="49" fontId="2" fillId="0" borderId="0" xfId="1" applyNumberFormat="1" applyFont="1" applyBorder="1" applyAlignment="1" applyProtection="1">
      <alignment horizontal="left" vertical="top" wrapText="1" indent="1"/>
      <protection locked="0"/>
    </xf>
    <xf numFmtId="165" fontId="2" fillId="0" borderId="0" xfId="1" applyNumberFormat="1" applyFont="1"/>
    <xf numFmtId="49" fontId="2" fillId="0" borderId="0" xfId="1" applyNumberFormat="1" applyFont="1" applyBorder="1" applyAlignment="1" applyProtection="1">
      <alignment horizontal="left" vertical="center" wrapText="1" indent="2"/>
      <protection locked="0"/>
    </xf>
    <xf numFmtId="0" fontId="2" fillId="0" borderId="0" xfId="1" applyFont="1" applyAlignment="1">
      <alignment horizontal="left" indent="1"/>
    </xf>
    <xf numFmtId="0" fontId="2" fillId="0" borderId="0" xfId="1" applyFont="1" applyAlignment="1" applyProtection="1">
      <alignment horizontal="left" indent="1"/>
      <protection locked="0"/>
    </xf>
    <xf numFmtId="49" fontId="2" fillId="0" borderId="0" xfId="1" applyNumberFormat="1" applyFont="1" applyBorder="1" applyAlignment="1" applyProtection="1">
      <alignment horizontal="left" vertical="top" wrapText="1" indent="2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168" fontId="2" fillId="0" borderId="0" xfId="1" applyNumberFormat="1" applyFont="1" applyFill="1" applyBorder="1" applyAlignment="1" applyProtection="1">
      <alignment vertical="center" wrapText="1"/>
      <protection locked="0"/>
    </xf>
    <xf numFmtId="49" fontId="2" fillId="0" borderId="0" xfId="1" applyNumberFormat="1" applyFont="1" applyBorder="1" applyAlignment="1" applyProtection="1">
      <alignment horizontal="left" vertical="top" wrapText="1"/>
      <protection locked="0"/>
    </xf>
    <xf numFmtId="49" fontId="2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horizontal="center" vertical="center" textRotation="180"/>
    </xf>
    <xf numFmtId="0" fontId="2" fillId="0" borderId="6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/>
    <xf numFmtId="164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Border="1" applyAlignment="1">
      <alignment vertical="center"/>
    </xf>
    <xf numFmtId="0" fontId="2" fillId="0" borderId="5" xfId="1" applyFont="1" applyBorder="1" applyAlignment="1">
      <alignment horizontal="left" vertical="center" wrapText="1"/>
    </xf>
    <xf numFmtId="169" fontId="2" fillId="0" borderId="0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8" fontId="2" fillId="0" borderId="5" xfId="1" applyNumberFormat="1" applyFont="1" applyBorder="1" applyAlignment="1">
      <alignment vertical="center"/>
    </xf>
    <xf numFmtId="0" fontId="9" fillId="0" borderId="0" xfId="1" applyFont="1"/>
    <xf numFmtId="0" fontId="4" fillId="0" borderId="0" xfId="3" applyFont="1" applyAlignment="1">
      <alignment horizontal="center"/>
    </xf>
    <xf numFmtId="0" fontId="2" fillId="0" borderId="0" xfId="3" applyFont="1"/>
    <xf numFmtId="0" fontId="2" fillId="0" borderId="5" xfId="3" applyFont="1" applyBorder="1" applyAlignment="1">
      <alignment horizontal="left" wrapText="1"/>
    </xf>
    <xf numFmtId="0" fontId="2" fillId="3" borderId="6" xfId="3" applyFont="1" applyFill="1" applyBorder="1" applyAlignment="1">
      <alignment horizontal="left" vertical="center"/>
    </xf>
    <xf numFmtId="0" fontId="2" fillId="0" borderId="4" xfId="3" applyFont="1" applyBorder="1" applyAlignment="1">
      <alignment horizontal="center" vertical="center" wrapText="1"/>
    </xf>
    <xf numFmtId="0" fontId="2" fillId="3" borderId="5" xfId="3" applyFont="1" applyFill="1" applyBorder="1" applyAlignment="1">
      <alignment horizontal="left" vertical="center"/>
    </xf>
    <xf numFmtId="0" fontId="2" fillId="0" borderId="5" xfId="3" applyFont="1" applyBorder="1" applyAlignment="1">
      <alignment horizontal="right" vertical="center" wrapText="1"/>
    </xf>
    <xf numFmtId="0" fontId="2" fillId="0" borderId="0" xfId="3" applyFont="1" applyBorder="1" applyAlignment="1">
      <alignment vertical="center" wrapText="1"/>
    </xf>
    <xf numFmtId="164" fontId="2" fillId="0" borderId="0" xfId="3" applyNumberFormat="1" applyFont="1" applyBorder="1" applyAlignment="1">
      <alignment vertical="center"/>
    </xf>
    <xf numFmtId="164" fontId="2" fillId="0" borderId="0" xfId="3" applyNumberFormat="1" applyFont="1" applyBorder="1" applyAlignment="1">
      <alignment horizontal="right" vertical="center"/>
    </xf>
    <xf numFmtId="0" fontId="2" fillId="0" borderId="5" xfId="3" applyFont="1" applyBorder="1" applyAlignment="1">
      <alignment horizontal="left" vertical="center" wrapText="1"/>
    </xf>
    <xf numFmtId="164" fontId="2" fillId="0" borderId="5" xfId="3" applyNumberFormat="1" applyFont="1" applyBorder="1" applyAlignment="1">
      <alignment vertical="center"/>
    </xf>
    <xf numFmtId="164" fontId="2" fillId="0" borderId="0" xfId="3" applyNumberFormat="1" applyFont="1"/>
    <xf numFmtId="0" fontId="2" fillId="0" borderId="0" xfId="3" applyFont="1" applyAlignment="1">
      <alignment horizontal="left" wrapText="1"/>
    </xf>
    <xf numFmtId="0" fontId="2" fillId="0" borderId="6" xfId="3" applyFont="1" applyFill="1" applyBorder="1" applyAlignment="1">
      <alignment horizontal="left" vertical="center"/>
    </xf>
    <xf numFmtId="0" fontId="2" fillId="0" borderId="0" xfId="3" applyFont="1" applyAlignment="1">
      <alignment vertical="center"/>
    </xf>
    <xf numFmtId="165" fontId="2" fillId="0" borderId="0" xfId="3" applyNumberFormat="1" applyFont="1" applyAlignment="1">
      <alignment vertical="center"/>
    </xf>
    <xf numFmtId="0" fontId="2" fillId="0" borderId="5" xfId="3" applyFont="1" applyFill="1" applyBorder="1" applyAlignment="1">
      <alignment horizontal="left" vertical="center"/>
    </xf>
    <xf numFmtId="0" fontId="2" fillId="0" borderId="4" xfId="3" applyFont="1" applyBorder="1" applyAlignment="1">
      <alignment horizontal="right" vertical="center" wrapText="1"/>
    </xf>
    <xf numFmtId="0" fontId="2" fillId="0" borderId="0" xfId="3" applyFont="1" applyFill="1" applyBorder="1" applyAlignment="1">
      <alignment horizontal="left"/>
    </xf>
    <xf numFmtId="165" fontId="2" fillId="0" borderId="0" xfId="3" applyNumberFormat="1" applyFont="1" applyBorder="1" applyAlignment="1"/>
    <xf numFmtId="165" fontId="2" fillId="0" borderId="0" xfId="3" applyNumberFormat="1" applyFont="1" applyBorder="1" applyAlignment="1">
      <alignment horizontal="right" wrapText="1"/>
    </xf>
    <xf numFmtId="0" fontId="2" fillId="0" borderId="0" xfId="3" applyFont="1" applyAlignment="1"/>
    <xf numFmtId="164" fontId="2" fillId="0" borderId="0" xfId="3" applyNumberFormat="1" applyFont="1" applyBorder="1" applyAlignment="1"/>
    <xf numFmtId="165" fontId="2" fillId="0" borderId="0" xfId="3" applyNumberFormat="1" applyFont="1" applyAlignment="1"/>
    <xf numFmtId="0" fontId="2" fillId="0" borderId="0" xfId="3" applyFont="1" applyFill="1" applyBorder="1" applyAlignment="1">
      <alignment wrapText="1"/>
    </xf>
    <xf numFmtId="164" fontId="2" fillId="0" borderId="0" xfId="3" applyNumberFormat="1" applyFont="1" applyBorder="1" applyAlignment="1">
      <alignment horizontal="right"/>
    </xf>
    <xf numFmtId="0" fontId="2" fillId="0" borderId="5" xfId="3" applyFont="1" applyFill="1" applyBorder="1" applyAlignment="1">
      <alignment vertical="center"/>
    </xf>
    <xf numFmtId="0" fontId="2" fillId="0" borderId="0" xfId="3" applyFont="1" applyFill="1" applyBorder="1"/>
    <xf numFmtId="0" fontId="2" fillId="0" borderId="0" xfId="3" applyFont="1" applyAlignment="1">
      <alignment horizontal="center"/>
    </xf>
    <xf numFmtId="0" fontId="4" fillId="0" borderId="0" xfId="4" applyFont="1" applyAlignment="1">
      <alignment horizontal="center"/>
    </xf>
    <xf numFmtId="0" fontId="2" fillId="0" borderId="0" xfId="4" applyFont="1"/>
    <xf numFmtId="0" fontId="2" fillId="0" borderId="0" xfId="5" applyFont="1"/>
    <xf numFmtId="0" fontId="2" fillId="0" borderId="0" xfId="5" applyFont="1" applyAlignment="1">
      <alignment horizontal="left" wrapText="1"/>
    </xf>
    <xf numFmtId="0" fontId="2" fillId="0" borderId="6" xfId="4" applyFont="1" applyBorder="1" applyAlignment="1">
      <alignment horizontal="left" vertical="center" textRotation="90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left" vertical="center" textRotation="90"/>
    </xf>
    <xf numFmtId="0" fontId="2" fillId="0" borderId="5" xfId="4" applyFont="1" applyBorder="1" applyAlignment="1">
      <alignment horizontal="right" vertical="center" wrapText="1"/>
    </xf>
    <xf numFmtId="0" fontId="2" fillId="0" borderId="5" xfId="4" applyFont="1" applyBorder="1" applyAlignment="1">
      <alignment horizontal="right" vertical="center"/>
    </xf>
    <xf numFmtId="0" fontId="2" fillId="0" borderId="0" xfId="4" applyFont="1" applyBorder="1"/>
    <xf numFmtId="170" fontId="2" fillId="0" borderId="0" xfId="4" applyNumberFormat="1" applyFont="1" applyBorder="1" applyAlignment="1">
      <alignment horizontal="right"/>
    </xf>
    <xf numFmtId="0" fontId="2" fillId="0" borderId="0" xfId="4" applyFont="1" applyAlignment="1"/>
    <xf numFmtId="0" fontId="2" fillId="0" borderId="0" xfId="4" applyFont="1" applyFill="1" applyBorder="1"/>
    <xf numFmtId="0" fontId="2" fillId="3" borderId="5" xfId="4" applyFont="1" applyFill="1" applyBorder="1" applyAlignment="1">
      <alignment horizontal="centerContinuous" vertical="center"/>
    </xf>
    <xf numFmtId="170" fontId="2" fillId="0" borderId="5" xfId="4" applyNumberFormat="1" applyFont="1" applyBorder="1" applyAlignment="1">
      <alignment horizontal="right" vertical="center"/>
    </xf>
    <xf numFmtId="0" fontId="2" fillId="0" borderId="5" xfId="4" applyFont="1" applyBorder="1" applyAlignment="1">
      <alignment horizontal="right" vertical="center"/>
    </xf>
    <xf numFmtId="164" fontId="2" fillId="0" borderId="0" xfId="4" applyNumberFormat="1" applyFont="1" applyBorder="1" applyAlignment="1">
      <alignment horizontal="right"/>
    </xf>
    <xf numFmtId="164" fontId="2" fillId="0" borderId="0" xfId="4" applyNumberFormat="1" applyFont="1" applyBorder="1"/>
    <xf numFmtId="165" fontId="2" fillId="0" borderId="0" xfId="4" applyNumberFormat="1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0" fontId="2" fillId="3" borderId="0" xfId="4" applyFont="1" applyFill="1" applyBorder="1" applyAlignment="1">
      <alignment horizontal="centerContinuous" vertical="center"/>
    </xf>
    <xf numFmtId="164" fontId="2" fillId="0" borderId="5" xfId="4" applyNumberFormat="1" applyFont="1" applyBorder="1" applyAlignment="1">
      <alignment horizontal="right" vertical="center"/>
    </xf>
    <xf numFmtId="164" fontId="2" fillId="0" borderId="5" xfId="4" applyNumberFormat="1" applyFont="1" applyBorder="1" applyAlignment="1">
      <alignment horizontal="right" vertical="center"/>
    </xf>
    <xf numFmtId="165" fontId="2" fillId="0" borderId="5" xfId="4" applyNumberFormat="1" applyFont="1" applyBorder="1" applyAlignment="1">
      <alignment horizontal="right" vertical="center"/>
    </xf>
    <xf numFmtId="0" fontId="2" fillId="0" borderId="6" xfId="4" applyFont="1" applyFill="1" applyBorder="1" applyAlignment="1"/>
    <xf numFmtId="0" fontId="2" fillId="0" borderId="6" xfId="4" applyFont="1" applyBorder="1" applyAlignment="1"/>
    <xf numFmtId="0" fontId="2" fillId="0" borderId="0" xfId="4" applyFont="1" applyAlignment="1">
      <alignment horizontal="center"/>
    </xf>
    <xf numFmtId="0" fontId="4" fillId="0" borderId="0" xfId="1" applyFont="1" applyAlignment="1">
      <alignment horizontal="center" vertical="justify"/>
    </xf>
    <xf numFmtId="0" fontId="11" fillId="0" borderId="0" xfId="1" applyFont="1" applyAlignment="1">
      <alignment horizontal="center"/>
    </xf>
    <xf numFmtId="0" fontId="2" fillId="0" borderId="0" xfId="1" applyFont="1" applyBorder="1" applyAlignment="1">
      <alignment horizontal="left" wrapText="1"/>
    </xf>
    <xf numFmtId="0" fontId="4" fillId="0" borderId="0" xfId="1" applyFont="1"/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 wrapText="1" inden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left" wrapText="1"/>
    </xf>
    <xf numFmtId="164" fontId="2" fillId="0" borderId="6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/>
    </xf>
    <xf numFmtId="0" fontId="2" fillId="0" borderId="0" xfId="1" applyFont="1" applyBorder="1" applyAlignment="1">
      <alignment horizontal="left"/>
    </xf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5" fontId="2" fillId="0" borderId="0" xfId="1" applyNumberFormat="1" applyFont="1" applyFill="1" applyBorder="1" applyAlignment="1">
      <alignment horizontal="right"/>
    </xf>
    <xf numFmtId="0" fontId="1" fillId="0" borderId="0" xfId="1" applyAlignment="1"/>
    <xf numFmtId="0" fontId="1" fillId="0" borderId="0" xfId="1" applyAlignment="1">
      <alignment horizontal="left"/>
    </xf>
    <xf numFmtId="164" fontId="2" fillId="0" borderId="0" xfId="1" applyNumberFormat="1" applyFont="1" applyAlignment="1"/>
    <xf numFmtId="0" fontId="1" fillId="0" borderId="0" xfId="1" applyFont="1" applyAlignment="1"/>
    <xf numFmtId="1" fontId="2" fillId="0" borderId="0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2" fillId="0" borderId="5" xfId="1" applyFont="1" applyBorder="1" applyAlignment="1"/>
    <xf numFmtId="1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  <xf numFmtId="0" fontId="1" fillId="0" borderId="0" xfId="1" applyBorder="1" applyAlignment="1"/>
    <xf numFmtId="0" fontId="1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1" fillId="0" borderId="5" xfId="1" applyFont="1" applyFill="1" applyBorder="1" applyAlignment="1"/>
    <xf numFmtId="0" fontId="2" fillId="0" borderId="5" xfId="1" applyFont="1" applyBorder="1"/>
    <xf numFmtId="0" fontId="2" fillId="0" borderId="0" xfId="1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0" borderId="0" xfId="3" applyFont="1" applyBorder="1" applyAlignment="1">
      <alignment horizontal="left" wrapText="1"/>
    </xf>
    <xf numFmtId="0" fontId="2" fillId="0" borderId="6" xfId="3" applyFont="1" applyBorder="1" applyAlignment="1">
      <alignment horizontal="center" vertical="center"/>
    </xf>
    <xf numFmtId="0" fontId="6" fillId="2" borderId="4" xfId="3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0" fontId="2" fillId="0" borderId="0" xfId="3" applyFont="1" applyBorder="1"/>
    <xf numFmtId="0" fontId="2" fillId="0" borderId="5" xfId="3" applyFont="1" applyBorder="1" applyAlignment="1">
      <alignment horizontal="center" vertical="center"/>
    </xf>
    <xf numFmtId="2" fontId="6" fillId="2" borderId="5" xfId="3" applyNumberFormat="1" applyFont="1" applyFill="1" applyBorder="1" applyAlignment="1">
      <alignment horizontal="center"/>
    </xf>
    <xf numFmtId="0" fontId="9" fillId="0" borderId="0" xfId="3" applyFont="1" applyBorder="1" applyAlignment="1">
      <alignment horizontal="left" wrapText="1"/>
    </xf>
    <xf numFmtId="165" fontId="2" fillId="0" borderId="0" xfId="3" applyNumberFormat="1" applyFont="1" applyBorder="1"/>
    <xf numFmtId="0" fontId="14" fillId="0" borderId="0" xfId="3" applyFont="1" applyBorder="1"/>
    <xf numFmtId="0" fontId="9" fillId="0" borderId="0" xfId="3" applyFont="1" applyBorder="1"/>
    <xf numFmtId="0" fontId="4" fillId="0" borderId="0" xfId="3" applyFont="1" applyBorder="1"/>
    <xf numFmtId="0" fontId="15" fillId="0" borderId="0" xfId="3" applyFont="1" applyBorder="1"/>
    <xf numFmtId="0" fontId="2" fillId="0" borderId="0" xfId="3" applyFont="1" applyBorder="1" applyAlignment="1">
      <alignment wrapText="1"/>
    </xf>
    <xf numFmtId="0" fontId="8" fillId="0" borderId="0" xfId="3" applyFont="1" applyBorder="1" applyAlignment="1">
      <alignment horizontal="left" wrapText="1"/>
    </xf>
    <xf numFmtId="0" fontId="8" fillId="0" borderId="0" xfId="3" applyFont="1" applyBorder="1" applyAlignment="1"/>
    <xf numFmtId="0" fontId="8" fillId="0" borderId="0" xfId="3" applyFont="1" applyBorder="1"/>
    <xf numFmtId="0" fontId="8" fillId="0" borderId="5" xfId="3" applyFont="1" applyBorder="1" applyAlignment="1">
      <alignment horizontal="center" vertical="center"/>
    </xf>
    <xf numFmtId="165" fontId="2" fillId="0" borderId="5" xfId="3" applyNumberFormat="1" applyFont="1" applyBorder="1" applyAlignment="1">
      <alignment vertical="center"/>
    </xf>
    <xf numFmtId="0" fontId="4" fillId="0" borderId="0" xfId="3" applyFont="1" applyBorder="1" applyAlignment="1">
      <alignment horizontal="center"/>
    </xf>
    <xf numFmtId="0" fontId="4" fillId="0" borderId="0" xfId="6" applyFont="1" applyBorder="1" applyAlignment="1" applyProtection="1">
      <alignment horizontal="center"/>
    </xf>
    <xf numFmtId="0" fontId="2" fillId="0" borderId="0" xfId="6" applyFont="1" applyProtection="1">
      <protection locked="0"/>
    </xf>
    <xf numFmtId="166" fontId="2" fillId="0" borderId="5" xfId="6" applyNumberFormat="1" applyFont="1" applyBorder="1" applyAlignment="1" applyProtection="1">
      <alignment horizontal="left"/>
    </xf>
    <xf numFmtId="166" fontId="2" fillId="0" borderId="4" xfId="6" applyNumberFormat="1" applyFont="1" applyFill="1" applyBorder="1" applyAlignment="1" applyProtection="1">
      <alignment horizontal="left" vertical="center" wrapText="1"/>
    </xf>
    <xf numFmtId="166" fontId="2" fillId="0" borderId="4" xfId="6" applyNumberFormat="1" applyFont="1" applyFill="1" applyBorder="1" applyAlignment="1" applyProtection="1">
      <alignment horizontal="right" vertical="center" wrapText="1"/>
    </xf>
    <xf numFmtId="1" fontId="2" fillId="0" borderId="0" xfId="6" applyNumberFormat="1" applyFont="1" applyFill="1" applyBorder="1" applyAlignment="1" applyProtection="1">
      <alignment horizontal="left" wrapText="1"/>
    </xf>
    <xf numFmtId="166" fontId="2" fillId="0" borderId="0" xfId="6" applyNumberFormat="1" applyFont="1" applyFill="1" applyBorder="1" applyAlignment="1" applyProtection="1">
      <alignment horizontal="right" wrapText="1"/>
    </xf>
    <xf numFmtId="166" fontId="2" fillId="0" borderId="0" xfId="6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Protection="1">
      <protection locked="0"/>
    </xf>
    <xf numFmtId="1" fontId="2" fillId="0" borderId="5" xfId="6" applyNumberFormat="1" applyFont="1" applyFill="1" applyBorder="1" applyAlignment="1" applyProtection="1">
      <alignment horizontal="left" wrapText="1"/>
    </xf>
    <xf numFmtId="166" fontId="2" fillId="0" borderId="5" xfId="6" applyNumberFormat="1" applyFont="1" applyFill="1" applyBorder="1" applyAlignment="1" applyProtection="1">
      <alignment horizontal="right" wrapText="1"/>
    </xf>
    <xf numFmtId="166" fontId="2" fillId="0" borderId="5" xfId="6" applyNumberFormat="1" applyFont="1" applyFill="1" applyBorder="1" applyAlignment="1" applyProtection="1">
      <alignment horizontal="right"/>
      <protection locked="0"/>
    </xf>
    <xf numFmtId="0" fontId="2" fillId="0" borderId="0" xfId="6" applyFont="1" applyFill="1" applyBorder="1" applyAlignment="1" applyProtection="1">
      <alignment horizontal="center"/>
      <protection locked="0"/>
    </xf>
    <xf numFmtId="0" fontId="2" fillId="0" borderId="0" xfId="6" applyFont="1" applyFill="1" applyBorder="1" applyAlignment="1" applyProtection="1">
      <alignment horizontal="right"/>
      <protection locked="0"/>
    </xf>
    <xf numFmtId="0" fontId="2" fillId="0" borderId="5" xfId="6" applyFont="1" applyFill="1" applyBorder="1" applyAlignment="1" applyProtection="1">
      <alignment horizontal="left"/>
    </xf>
    <xf numFmtId="0" fontId="2" fillId="0" borderId="6" xfId="6" applyFont="1" applyFill="1" applyBorder="1" applyAlignment="1" applyProtection="1">
      <alignment horizontal="left" vertical="center"/>
      <protection locked="0"/>
    </xf>
    <xf numFmtId="0" fontId="2" fillId="0" borderId="4" xfId="6" applyFont="1" applyFill="1" applyBorder="1" applyAlignment="1" applyProtection="1">
      <alignment horizontal="right" vertical="center" wrapText="1"/>
    </xf>
    <xf numFmtId="0" fontId="2" fillId="0" borderId="6" xfId="6" applyFont="1" applyFill="1" applyBorder="1" applyAlignment="1" applyProtection="1">
      <alignment horizontal="right" vertical="center" wrapText="1"/>
    </xf>
    <xf numFmtId="0" fontId="2" fillId="0" borderId="6" xfId="6" applyFont="1" applyFill="1" applyBorder="1" applyAlignment="1" applyProtection="1">
      <alignment horizontal="left"/>
    </xf>
    <xf numFmtId="166" fontId="2" fillId="0" borderId="6" xfId="6" applyNumberFormat="1" applyFont="1" applyFill="1" applyBorder="1" applyAlignment="1" applyProtection="1">
      <alignment horizontal="right"/>
      <protection locked="0"/>
    </xf>
    <xf numFmtId="0" fontId="2" fillId="0" borderId="0" xfId="6" applyFont="1" applyFill="1" applyBorder="1" applyAlignment="1" applyProtection="1">
      <alignment horizontal="left"/>
    </xf>
    <xf numFmtId="0" fontId="2" fillId="0" borderId="5" xfId="6" applyFont="1" applyFill="1" applyBorder="1" applyAlignment="1" applyProtection="1">
      <alignment horizontal="left" vertical="center"/>
    </xf>
    <xf numFmtId="166" fontId="2" fillId="0" borderId="5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Font="1" applyAlignment="1" applyProtection="1">
      <alignment vertical="center"/>
      <protection locked="0"/>
    </xf>
    <xf numFmtId="0" fontId="2" fillId="0" borderId="0" xfId="6" applyFont="1" applyFill="1" applyBorder="1" applyAlignment="1" applyProtection="1">
      <alignment horizontal="left" vertical="center"/>
    </xf>
    <xf numFmtId="0" fontId="2" fillId="0" borderId="0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Font="1" applyFill="1" applyBorder="1" applyAlignment="1" applyProtection="1">
      <alignment horizontal="left"/>
    </xf>
    <xf numFmtId="0" fontId="2" fillId="0" borderId="0" xfId="6" applyFont="1" applyBorder="1" applyAlignment="1" applyProtection="1">
      <alignment horizontal="center"/>
      <protection locked="0"/>
    </xf>
    <xf numFmtId="0" fontId="19" fillId="0" borderId="0" xfId="6" applyFont="1" applyFill="1" applyProtection="1">
      <protection locked="0"/>
    </xf>
    <xf numFmtId="0" fontId="19" fillId="0" borderId="0" xfId="6" applyFont="1" applyProtection="1">
      <protection locked="0"/>
    </xf>
    <xf numFmtId="166" fontId="2" fillId="0" borderId="6" xfId="6" applyNumberFormat="1" applyFont="1" applyFill="1" applyBorder="1" applyAlignment="1" applyProtection="1">
      <alignment horizontal="left" vertical="center" wrapText="1"/>
    </xf>
    <xf numFmtId="0" fontId="2" fillId="0" borderId="6" xfId="6" applyFont="1" applyFill="1" applyBorder="1" applyAlignment="1" applyProtection="1">
      <alignment horizontal="right" vertical="center" textRotation="90" wrapText="1"/>
    </xf>
    <xf numFmtId="0" fontId="2" fillId="0" borderId="4" xfId="6" applyFont="1" applyFill="1" applyBorder="1" applyProtection="1"/>
    <xf numFmtId="0" fontId="19" fillId="0" borderId="4" xfId="6" applyFont="1" applyFill="1" applyBorder="1" applyProtection="1">
      <protection locked="0"/>
    </xf>
    <xf numFmtId="166" fontId="2" fillId="0" borderId="5" xfId="6" applyNumberFormat="1" applyFont="1" applyFill="1" applyBorder="1" applyAlignment="1" applyProtection="1">
      <alignment horizontal="left" vertical="center" wrapText="1"/>
    </xf>
    <xf numFmtId="0" fontId="2" fillId="0" borderId="5" xfId="6" applyFont="1" applyFill="1" applyBorder="1" applyAlignment="1" applyProtection="1">
      <alignment horizontal="right" vertical="center" textRotation="90" wrapText="1"/>
    </xf>
    <xf numFmtId="0" fontId="2" fillId="0" borderId="4" xfId="6" applyFont="1" applyFill="1" applyBorder="1" applyAlignment="1" applyProtection="1">
      <alignment horizontal="right" vertical="center" textRotation="90" wrapText="1"/>
    </xf>
    <xf numFmtId="0" fontId="19" fillId="0" borderId="0" xfId="6" applyFont="1" applyBorder="1" applyProtection="1">
      <protection locked="0"/>
    </xf>
    <xf numFmtId="1" fontId="2" fillId="0" borderId="0" xfId="6" applyNumberFormat="1" applyFont="1" applyFill="1" applyBorder="1" applyAlignment="1" applyProtection="1">
      <alignment horizontal="left" wrapText="1"/>
    </xf>
    <xf numFmtId="0" fontId="2" fillId="0" borderId="6" xfId="6" applyFont="1" applyFill="1" applyBorder="1" applyAlignment="1" applyProtection="1">
      <alignment horizontal="right"/>
      <protection locked="0"/>
    </xf>
    <xf numFmtId="0" fontId="19" fillId="3" borderId="0" xfId="6" applyFont="1" applyFill="1" applyProtection="1">
      <protection locked="0"/>
    </xf>
    <xf numFmtId="0" fontId="2" fillId="0" borderId="0" xfId="6" applyFont="1" applyFill="1" applyBorder="1" applyAlignment="1" applyProtection="1">
      <alignment horizontal="right"/>
      <protection locked="0"/>
    </xf>
    <xf numFmtId="1" fontId="2" fillId="0" borderId="5" xfId="6" applyNumberFormat="1" applyFont="1" applyFill="1" applyBorder="1" applyAlignment="1" applyProtection="1">
      <alignment horizontal="left" wrapText="1"/>
    </xf>
    <xf numFmtId="166" fontId="2" fillId="0" borderId="5" xfId="6" applyNumberFormat="1" applyFont="1" applyFill="1" applyBorder="1" applyAlignment="1" applyProtection="1">
      <alignment horizontal="right"/>
      <protection locked="0"/>
    </xf>
    <xf numFmtId="166" fontId="2" fillId="0" borderId="5" xfId="6" applyNumberFormat="1" applyFont="1" applyFill="1" applyBorder="1" applyAlignment="1" applyProtection="1">
      <protection locked="0"/>
    </xf>
    <xf numFmtId="0" fontId="2" fillId="0" borderId="0" xfId="6" applyFont="1" applyFill="1" applyAlignment="1" applyProtection="1">
      <alignment horizontal="left"/>
    </xf>
    <xf numFmtId="0" fontId="19" fillId="3" borderId="0" xfId="6" applyFont="1" applyFill="1" applyBorder="1" applyAlignment="1" applyProtection="1"/>
    <xf numFmtId="0" fontId="19" fillId="0" borderId="0" xfId="6" applyFont="1" applyBorder="1" applyAlignment="1" applyProtection="1"/>
    <xf numFmtId="0" fontId="19" fillId="0" borderId="0" xfId="6" applyFont="1" applyAlignment="1" applyProtection="1"/>
    <xf numFmtId="0" fontId="2" fillId="0" borderId="6" xfId="6" applyFont="1" applyFill="1" applyBorder="1" applyAlignment="1" applyProtection="1">
      <alignment horizontal="left" vertical="center" wrapText="1"/>
    </xf>
    <xf numFmtId="0" fontId="2" fillId="0" borderId="4" xfId="6" applyFont="1" applyFill="1" applyBorder="1" applyAlignment="1" applyProtection="1">
      <alignment horizontal="center" vertical="center" wrapText="1"/>
    </xf>
    <xf numFmtId="0" fontId="2" fillId="0" borderId="4" xfId="6" applyFont="1" applyFill="1" applyBorder="1" applyAlignment="1" applyProtection="1">
      <alignment horizontal="right" vertical="center" textRotation="90" wrapText="1"/>
    </xf>
    <xf numFmtId="0" fontId="19" fillId="0" borderId="0" xfId="6" applyFont="1" applyFill="1" applyBorder="1" applyAlignment="1" applyProtection="1">
      <alignment horizontal="right"/>
    </xf>
    <xf numFmtId="0" fontId="19" fillId="3" borderId="0" xfId="6" applyFont="1" applyFill="1" applyBorder="1" applyAlignment="1" applyProtection="1">
      <alignment horizontal="right"/>
    </xf>
    <xf numFmtId="0" fontId="19" fillId="0" borderId="0" xfId="6" applyFont="1" applyBorder="1" applyProtection="1"/>
    <xf numFmtId="0" fontId="2" fillId="0" borderId="0" xfId="6" applyFont="1" applyBorder="1" applyAlignment="1" applyProtection="1">
      <alignment horizontal="center" vertical="center" textRotation="90" wrapText="1"/>
    </xf>
    <xf numFmtId="0" fontId="2" fillId="0" borderId="0" xfId="6" applyFont="1" applyBorder="1" applyAlignment="1" applyProtection="1">
      <alignment horizontal="center" vertical="center" textRotation="90" wrapText="1"/>
    </xf>
    <xf numFmtId="0" fontId="20" fillId="4" borderId="0" xfId="6" applyFont="1" applyFill="1" applyBorder="1" applyAlignment="1" applyProtection="1">
      <alignment horizontal="center" wrapText="1"/>
    </xf>
    <xf numFmtId="0" fontId="19" fillId="0" borderId="0" xfId="6" applyFont="1" applyProtection="1"/>
    <xf numFmtId="0" fontId="2" fillId="0" borderId="0" xfId="6" applyFont="1" applyFill="1" applyBorder="1" applyAlignment="1" applyProtection="1">
      <alignment horizontal="left" vertical="center" wrapText="1"/>
    </xf>
    <xf numFmtId="0" fontId="2" fillId="0" borderId="4" xfId="6" applyFont="1" applyFill="1" applyBorder="1" applyAlignment="1" applyProtection="1">
      <alignment horizontal="right" vertical="center" textRotation="90"/>
    </xf>
    <xf numFmtId="0" fontId="2" fillId="0" borderId="6" xfId="6" applyFont="1" applyFill="1" applyBorder="1" applyAlignment="1" applyProtection="1">
      <alignment horizontal="right"/>
    </xf>
    <xf numFmtId="0" fontId="2" fillId="0" borderId="6" xfId="6" applyFont="1" applyFill="1" applyBorder="1" applyAlignment="1" applyProtection="1">
      <alignment horizontal="right"/>
      <protection locked="0"/>
    </xf>
    <xf numFmtId="165" fontId="2" fillId="0" borderId="0" xfId="6" applyNumberFormat="1" applyFont="1" applyFill="1" applyBorder="1" applyAlignment="1" applyProtection="1">
      <alignment horizontal="right"/>
    </xf>
    <xf numFmtId="0" fontId="19" fillId="0" borderId="0" xfId="6" applyFont="1" applyFill="1" applyBorder="1" applyAlignment="1" applyProtection="1">
      <protection locked="0"/>
    </xf>
    <xf numFmtId="0" fontId="19" fillId="2" borderId="0" xfId="6" applyFont="1" applyFill="1" applyBorder="1" applyAlignment="1" applyProtection="1">
      <protection locked="0"/>
    </xf>
    <xf numFmtId="0" fontId="19" fillId="0" borderId="0" xfId="6" applyFont="1" applyBorder="1" applyAlignment="1" applyProtection="1">
      <protection locked="0"/>
    </xf>
    <xf numFmtId="0" fontId="21" fillId="0" borderId="0" xfId="6" applyFont="1" applyAlignment="1" applyProtection="1">
      <protection locked="0"/>
    </xf>
    <xf numFmtId="0" fontId="19" fillId="0" borderId="0" xfId="6" applyFont="1" applyAlignment="1" applyProtection="1">
      <protection locked="0"/>
    </xf>
    <xf numFmtId="0" fontId="2" fillId="0" borderId="0" xfId="6" applyFont="1" applyFill="1" applyBorder="1" applyAlignment="1" applyProtection="1">
      <alignment horizontal="right"/>
    </xf>
    <xf numFmtId="0" fontId="2" fillId="0" borderId="5" xfId="6" applyFont="1" applyFill="1" applyBorder="1" applyAlignment="1" applyProtection="1">
      <alignment horizontal="right" vertical="center"/>
    </xf>
    <xf numFmtId="165" fontId="2" fillId="0" borderId="5" xfId="6" applyNumberFormat="1" applyFont="1" applyFill="1" applyBorder="1" applyAlignment="1" applyProtection="1">
      <alignment horizontal="right" vertical="center"/>
    </xf>
    <xf numFmtId="0" fontId="19" fillId="0" borderId="0" xfId="6" applyFont="1" applyFill="1" applyBorder="1" applyAlignment="1" applyProtection="1">
      <alignment vertical="center"/>
      <protection locked="0"/>
    </xf>
    <xf numFmtId="0" fontId="19" fillId="2" borderId="0" xfId="6" applyFont="1" applyFill="1" applyBorder="1" applyAlignment="1" applyProtection="1">
      <alignment vertical="center"/>
      <protection locked="0"/>
    </xf>
    <xf numFmtId="0" fontId="19" fillId="0" borderId="0" xfId="6" applyFont="1" applyBorder="1" applyAlignment="1" applyProtection="1">
      <alignment vertical="center"/>
      <protection locked="0"/>
    </xf>
    <xf numFmtId="0" fontId="21" fillId="0" borderId="0" xfId="6" applyFont="1" applyAlignment="1" applyProtection="1">
      <alignment vertical="center"/>
      <protection locked="0"/>
    </xf>
    <xf numFmtId="0" fontId="19" fillId="0" borderId="0" xfId="6" applyFont="1" applyAlignment="1" applyProtection="1">
      <alignment vertical="center"/>
      <protection locked="0"/>
    </xf>
    <xf numFmtId="0" fontId="19" fillId="0" borderId="0" xfId="6" applyFont="1" applyFill="1" applyBorder="1" applyProtection="1">
      <protection locked="0"/>
    </xf>
    <xf numFmtId="0" fontId="19" fillId="2" borderId="0" xfId="6" applyFont="1" applyFill="1" applyBorder="1" applyProtection="1">
      <protection locked="0"/>
    </xf>
    <xf numFmtId="0" fontId="2" fillId="0" borderId="0" xfId="6" applyFont="1" applyFill="1" applyAlignment="1" applyProtection="1"/>
    <xf numFmtId="0" fontId="19" fillId="2" borderId="0" xfId="6" applyFont="1" applyFill="1" applyProtection="1">
      <protection locked="0"/>
    </xf>
    <xf numFmtId="0" fontId="2" fillId="0" borderId="0" xfId="6" applyFont="1" applyFill="1" applyAlignment="1" applyProtection="1">
      <alignment horizontal="center"/>
      <protection locked="0"/>
    </xf>
    <xf numFmtId="0" fontId="4" fillId="0" borderId="0" xfId="7" applyFont="1" applyAlignment="1" applyProtection="1">
      <alignment horizontal="center"/>
    </xf>
    <xf numFmtId="0" fontId="2" fillId="0" borderId="0" xfId="7" applyFont="1"/>
    <xf numFmtId="0" fontId="15" fillId="0" borderId="0" xfId="7" applyFont="1" applyAlignment="1" applyProtection="1">
      <alignment horizontal="center"/>
    </xf>
    <xf numFmtId="0" fontId="2" fillId="0" borderId="0" xfId="7" applyFont="1" applyProtection="1">
      <protection locked="0"/>
    </xf>
    <xf numFmtId="0" fontId="2" fillId="0" borderId="0" xfId="7" applyFont="1" applyBorder="1" applyAlignment="1" applyProtection="1">
      <alignment horizontal="left" wrapText="1"/>
    </xf>
    <xf numFmtId="0" fontId="2" fillId="0" borderId="6" xfId="7" applyFont="1" applyBorder="1" applyAlignment="1" applyProtection="1">
      <alignment horizontal="left" vertical="center" wrapText="1"/>
    </xf>
    <xf numFmtId="0" fontId="2" fillId="0" borderId="4" xfId="7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left" vertical="center" wrapText="1"/>
    </xf>
    <xf numFmtId="49" fontId="2" fillId="0" borderId="5" xfId="7" applyNumberFormat="1" applyFont="1" applyBorder="1" applyAlignment="1" applyProtection="1">
      <alignment horizontal="right" vertical="center" wrapText="1"/>
      <protection locked="0"/>
    </xf>
    <xf numFmtId="0" fontId="2" fillId="0" borderId="5" xfId="7" applyFont="1" applyBorder="1" applyAlignment="1" applyProtection="1">
      <alignment horizontal="right" vertical="center" wrapText="1"/>
    </xf>
    <xf numFmtId="0" fontId="2" fillId="0" borderId="0" xfId="7" applyFont="1" applyAlignment="1" applyProtection="1">
      <protection locked="0"/>
    </xf>
    <xf numFmtId="0" fontId="2" fillId="3" borderId="0" xfId="7" applyFont="1" applyFill="1" applyBorder="1" applyAlignment="1" applyProtection="1">
      <alignment horizontal="left"/>
    </xf>
    <xf numFmtId="0" fontId="12" fillId="0" borderId="0" xfId="7" applyFont="1" applyFill="1" applyBorder="1" applyAlignment="1" applyProtection="1">
      <alignment horizontal="right"/>
    </xf>
    <xf numFmtId="0" fontId="12" fillId="0" borderId="6" xfId="7" applyFont="1" applyFill="1" applyBorder="1" applyAlignment="1" applyProtection="1">
      <alignment horizontal="right"/>
    </xf>
    <xf numFmtId="165" fontId="2" fillId="0" borderId="0" xfId="7" applyNumberFormat="1" applyFont="1" applyBorder="1" applyAlignment="1" applyProtection="1">
      <alignment horizontal="right"/>
    </xf>
    <xf numFmtId="1" fontId="2" fillId="0" borderId="0" xfId="7" applyNumberFormat="1" applyFont="1" applyBorder="1" applyAlignment="1" applyProtection="1">
      <alignment horizontal="right"/>
    </xf>
    <xf numFmtId="166" fontId="12" fillId="0" borderId="0" xfId="7" applyNumberFormat="1" applyFont="1" applyFill="1" applyBorder="1" applyAlignment="1" applyProtection="1">
      <alignment horizontal="right" vertical="center"/>
    </xf>
    <xf numFmtId="0" fontId="2" fillId="0" borderId="0" xfId="7" applyFont="1" applyAlignment="1" applyProtection="1">
      <alignment vertical="center"/>
      <protection locked="0"/>
    </xf>
    <xf numFmtId="0" fontId="12" fillId="0" borderId="5" xfId="7" applyFont="1" applyFill="1" applyBorder="1" applyAlignment="1" applyProtection="1">
      <alignment horizontal="left" vertical="center"/>
    </xf>
    <xf numFmtId="166" fontId="12" fillId="0" borderId="5" xfId="7" applyNumberFormat="1" applyFont="1" applyFill="1" applyBorder="1" applyAlignment="1" applyProtection="1">
      <alignment horizontal="right" vertical="center"/>
    </xf>
    <xf numFmtId="0" fontId="12" fillId="0" borderId="5" xfId="7" applyFont="1" applyFill="1" applyBorder="1" applyAlignment="1" applyProtection="1">
      <alignment horizontal="right"/>
    </xf>
    <xf numFmtId="165" fontId="2" fillId="0" borderId="5" xfId="7" applyNumberFormat="1" applyFont="1" applyBorder="1" applyAlignment="1" applyProtection="1">
      <alignment horizontal="right" vertical="center"/>
    </xf>
    <xf numFmtId="165" fontId="2" fillId="0" borderId="5" xfId="7" applyNumberFormat="1" applyFont="1" applyBorder="1" applyAlignment="1" applyProtection="1">
      <alignment horizontal="right"/>
    </xf>
    <xf numFmtId="0" fontId="5" fillId="0" borderId="0" xfId="7" applyFont="1"/>
    <xf numFmtId="1" fontId="5" fillId="0" borderId="0" xfId="7" applyNumberFormat="1" applyFont="1"/>
    <xf numFmtId="0" fontId="2" fillId="0" borderId="6" xfId="7" applyFont="1" applyBorder="1" applyAlignment="1" applyProtection="1">
      <alignment horizontal="right" vertical="center" wrapText="1"/>
    </xf>
    <xf numFmtId="0" fontId="2" fillId="0" borderId="6" xfId="7" applyFont="1" applyBorder="1" applyProtection="1"/>
    <xf numFmtId="0" fontId="2" fillId="0" borderId="0" xfId="7" applyFont="1" applyBorder="1" applyAlignment="1" applyProtection="1">
      <alignment horizontal="left" vertical="center" wrapText="1"/>
    </xf>
    <xf numFmtId="0" fontId="2" fillId="0" borderId="0" xfId="7" applyFont="1" applyBorder="1" applyAlignment="1" applyProtection="1">
      <alignment horizontal="right" vertical="center" wrapText="1"/>
    </xf>
    <xf numFmtId="0" fontId="2" fillId="0" borderId="5" xfId="7" applyFont="1" applyBorder="1" applyAlignment="1" applyProtection="1">
      <alignment horizontal="right" vertical="center" wrapText="1"/>
    </xf>
    <xf numFmtId="0" fontId="2" fillId="0" borderId="5" xfId="7" applyFont="1" applyBorder="1" applyAlignment="1" applyProtection="1">
      <alignment horizontal="right" vertical="center" textRotation="90" wrapText="1"/>
    </xf>
    <xf numFmtId="0" fontId="2" fillId="0" borderId="6" xfId="7" applyFont="1" applyBorder="1" applyAlignment="1" applyProtection="1"/>
    <xf numFmtId="0" fontId="2" fillId="0" borderId="0" xfId="7" applyFont="1" applyBorder="1" applyAlignment="1" applyProtection="1">
      <alignment horizontal="right"/>
    </xf>
    <xf numFmtId="0" fontId="2" fillId="0" borderId="6" xfId="7" applyFont="1" applyBorder="1" applyAlignment="1" applyProtection="1">
      <alignment horizontal="right"/>
    </xf>
    <xf numFmtId="0" fontId="2" fillId="0" borderId="0" xfId="7" applyFont="1" applyBorder="1" applyAlignment="1" applyProtection="1"/>
    <xf numFmtId="0" fontId="2" fillId="0" borderId="5" xfId="7" applyFont="1" applyBorder="1" applyAlignment="1" applyProtection="1"/>
    <xf numFmtId="0" fontId="2" fillId="0" borderId="5" xfId="7" applyFont="1" applyBorder="1" applyAlignment="1" applyProtection="1">
      <alignment horizontal="right"/>
    </xf>
    <xf numFmtId="166" fontId="2" fillId="0" borderId="0" xfId="7" applyNumberFormat="1" applyFont="1"/>
    <xf numFmtId="0" fontId="2" fillId="0" borderId="0" xfId="7" applyFont="1" applyBorder="1" applyAlignment="1" applyProtection="1">
      <alignment horizontal="center"/>
    </xf>
    <xf numFmtId="0" fontId="2" fillId="0" borderId="0" xfId="7" applyFont="1" applyBorder="1" applyAlignment="1" applyProtection="1">
      <protection locked="0"/>
    </xf>
    <xf numFmtId="0" fontId="2" fillId="0" borderId="5" xfId="7" applyFont="1" applyBorder="1" applyAlignment="1" applyProtection="1">
      <alignment horizontal="left" wrapText="1"/>
    </xf>
    <xf numFmtId="0" fontId="5" fillId="0" borderId="0" xfId="7"/>
    <xf numFmtId="0" fontId="5" fillId="0" borderId="0" xfId="7" applyFont="1" applyAlignment="1">
      <alignment horizontal="center" vertical="center" textRotation="180"/>
    </xf>
    <xf numFmtId="0" fontId="2" fillId="0" borderId="6" xfId="7" applyFont="1" applyBorder="1" applyAlignment="1">
      <alignment horizontal="center" vertical="center" wrapText="1"/>
    </xf>
    <xf numFmtId="0" fontId="2" fillId="3" borderId="4" xfId="7" applyFont="1" applyFill="1" applyBorder="1" applyAlignment="1">
      <alignment horizontal="center" vertical="center"/>
    </xf>
    <xf numFmtId="0" fontId="2" fillId="0" borderId="0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right" vertical="center" textRotation="90" wrapText="1"/>
    </xf>
    <xf numFmtId="0" fontId="7" fillId="0" borderId="0" xfId="7" applyFont="1" applyFill="1" applyBorder="1" applyAlignment="1">
      <alignment horizontal="right" vertical="center" textRotation="90" wrapText="1"/>
    </xf>
    <xf numFmtId="0" fontId="7" fillId="0" borderId="6" xfId="7" applyFont="1" applyBorder="1" applyAlignment="1">
      <alignment horizontal="right" vertical="center" textRotation="90" wrapText="1"/>
    </xf>
    <xf numFmtId="0" fontId="2" fillId="0" borderId="5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right" vertical="center" wrapText="1"/>
    </xf>
    <xf numFmtId="0" fontId="7" fillId="0" borderId="5" xfId="7" applyFont="1" applyBorder="1" applyAlignment="1">
      <alignment horizontal="right" vertical="center" textRotation="90" wrapText="1"/>
    </xf>
    <xf numFmtId="0" fontId="7" fillId="0" borderId="5" xfId="7" applyFont="1" applyFill="1" applyBorder="1" applyAlignment="1">
      <alignment horizontal="right" vertical="center" textRotation="90" wrapText="1"/>
    </xf>
    <xf numFmtId="0" fontId="2" fillId="0" borderId="0" xfId="7" applyFont="1" applyFill="1" applyBorder="1" applyAlignment="1" applyProtection="1">
      <alignment horizontal="left"/>
    </xf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Fill="1" applyBorder="1" applyAlignment="1">
      <alignment horizontal="right" vertical="center"/>
    </xf>
    <xf numFmtId="166" fontId="2" fillId="0" borderId="5" xfId="7" applyNumberFormat="1" applyFont="1" applyBorder="1" applyAlignment="1">
      <alignment horizontal="right" vertical="center"/>
    </xf>
    <xf numFmtId="0" fontId="2" fillId="0" borderId="5" xfId="7" applyFont="1" applyBorder="1" applyAlignment="1">
      <alignment horizontal="right"/>
    </xf>
    <xf numFmtId="0" fontId="2" fillId="0" borderId="5" xfId="7" applyFont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right"/>
    </xf>
    <xf numFmtId="0" fontId="8" fillId="2" borderId="0" xfId="1" applyFont="1" applyFill="1" applyAlignment="1"/>
    <xf numFmtId="0" fontId="8" fillId="2" borderId="6" xfId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horizontal="right" wrapText="1"/>
    </xf>
    <xf numFmtId="0" fontId="8" fillId="2" borderId="0" xfId="1" applyFont="1" applyFill="1" applyBorder="1" applyAlignment="1">
      <alignment horizontal="right" vertical="center" wrapText="1"/>
    </xf>
    <xf numFmtId="0" fontId="8" fillId="2" borderId="0" xfId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/>
    </xf>
    <xf numFmtId="0" fontId="8" fillId="0" borderId="4" xfId="1" applyFont="1" applyFill="1" applyBorder="1" applyAlignment="1">
      <alignment horizontal="left"/>
    </xf>
    <xf numFmtId="0" fontId="8" fillId="0" borderId="0" xfId="1" applyFont="1" applyAlignment="1"/>
    <xf numFmtId="165" fontId="8" fillId="2" borderId="0" xfId="1" applyNumberFormat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left" vertical="center" wrapText="1"/>
    </xf>
    <xf numFmtId="165" fontId="8" fillId="2" borderId="5" xfId="1" applyNumberFormat="1" applyFont="1" applyFill="1" applyBorder="1" applyAlignment="1">
      <alignment horizontal="right" vertical="center"/>
    </xf>
    <xf numFmtId="0" fontId="8" fillId="0" borderId="5" xfId="1" applyFont="1" applyFill="1" applyBorder="1" applyAlignment="1"/>
    <xf numFmtId="165" fontId="8" fillId="0" borderId="5" xfId="1" applyNumberFormat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right"/>
    </xf>
    <xf numFmtId="0" fontId="9" fillId="0" borderId="6" xfId="1" applyFont="1" applyFill="1" applyBorder="1" applyAlignment="1" applyProtection="1">
      <alignment horizontal="left"/>
      <protection locked="0"/>
    </xf>
    <xf numFmtId="0" fontId="8" fillId="2" borderId="6" xfId="1" applyFont="1" applyFill="1" applyBorder="1" applyAlignment="1">
      <alignment horizontal="right" vertical="justify"/>
    </xf>
    <xf numFmtId="0" fontId="8" fillId="2" borderId="6" xfId="1" applyFont="1" applyFill="1" applyBorder="1" applyAlignment="1">
      <alignment horizontal="right"/>
    </xf>
    <xf numFmtId="0" fontId="2" fillId="0" borderId="0" xfId="1" applyFont="1" applyFill="1" applyAlignment="1"/>
    <xf numFmtId="0" fontId="9" fillId="0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>
      <alignment horizontal="right" vertical="justify"/>
    </xf>
    <xf numFmtId="0" fontId="8" fillId="2" borderId="0" xfId="1" applyFont="1" applyFill="1" applyBorder="1" applyAlignment="1">
      <alignment horizontal="right"/>
    </xf>
    <xf numFmtId="0" fontId="9" fillId="0" borderId="5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4" fillId="0" borderId="0" xfId="1" applyFont="1"/>
    <xf numFmtId="0" fontId="2" fillId="0" borderId="0" xfId="1" applyFont="1" applyAlignment="1">
      <alignment horizontal="left" wrapText="1"/>
    </xf>
    <xf numFmtId="0" fontId="8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8" fillId="0" borderId="4" xfId="1" applyFont="1" applyBorder="1" applyAlignment="1">
      <alignment horizontal="right" vertical="center"/>
    </xf>
    <xf numFmtId="0" fontId="24" fillId="0" borderId="0" xfId="1" applyFont="1" applyAlignment="1"/>
    <xf numFmtId="0" fontId="8" fillId="3" borderId="6" xfId="1" applyFont="1" applyFill="1" applyBorder="1" applyAlignment="1">
      <alignment wrapText="1"/>
    </xf>
    <xf numFmtId="3" fontId="8" fillId="2" borderId="0" xfId="1" applyNumberFormat="1" applyFont="1" applyFill="1" applyBorder="1" applyAlignment="1">
      <alignment horizontal="right"/>
    </xf>
    <xf numFmtId="0" fontId="8" fillId="3" borderId="0" xfId="1" applyFont="1" applyFill="1" applyBorder="1" applyAlignment="1">
      <alignment wrapText="1"/>
    </xf>
    <xf numFmtId="3" fontId="8" fillId="2" borderId="0" xfId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horizontal="right" vertical="center" wrapText="1"/>
    </xf>
    <xf numFmtId="0" fontId="8" fillId="3" borderId="0" xfId="1" applyFont="1" applyFill="1" applyBorder="1" applyAlignment="1">
      <alignment horizontal="left"/>
    </xf>
    <xf numFmtId="0" fontId="8" fillId="3" borderId="0" xfId="1" applyFont="1" applyFill="1" applyBorder="1" applyAlignment="1">
      <alignment horizontal="left" wrapText="1"/>
    </xf>
    <xf numFmtId="166" fontId="8" fillId="2" borderId="0" xfId="1" applyNumberFormat="1" applyFont="1" applyFill="1" applyBorder="1" applyAlignment="1">
      <alignment horizontal="right" wrapText="1"/>
    </xf>
    <xf numFmtId="0" fontId="8" fillId="3" borderId="5" xfId="1" applyFont="1" applyFill="1" applyBorder="1" applyAlignment="1">
      <alignment horizontal="left" wrapText="1"/>
    </xf>
    <xf numFmtId="0" fontId="8" fillId="3" borderId="6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horizontal="right" vertical="center" wrapText="1"/>
    </xf>
    <xf numFmtId="0" fontId="8" fillId="3" borderId="0" xfId="1" applyFont="1" applyFill="1" applyAlignment="1">
      <alignment horizontal="left" wrapText="1"/>
    </xf>
    <xf numFmtId="0" fontId="24" fillId="0" borderId="0" xfId="1" applyFont="1" applyBorder="1"/>
    <xf numFmtId="0" fontId="8" fillId="3" borderId="4" xfId="1" applyFont="1" applyFill="1" applyBorder="1" applyAlignment="1">
      <alignment vertical="center"/>
    </xf>
    <xf numFmtId="0" fontId="8" fillId="3" borderId="4" xfId="1" applyFont="1" applyFill="1" applyBorder="1" applyAlignment="1">
      <alignment horizontal="right" vertical="center"/>
    </xf>
    <xf numFmtId="0" fontId="8" fillId="3" borderId="6" xfId="1" applyFont="1" applyFill="1" applyBorder="1" applyAlignment="1" applyProtection="1">
      <alignment horizontal="left"/>
      <protection locked="0"/>
    </xf>
    <xf numFmtId="0" fontId="8" fillId="3" borderId="0" xfId="1" applyFont="1" applyFill="1" applyBorder="1" applyAlignment="1" applyProtection="1">
      <alignment horizontal="left"/>
      <protection locked="0"/>
    </xf>
    <xf numFmtId="0" fontId="24" fillId="0" borderId="0" xfId="1" applyFont="1" applyBorder="1" applyAlignment="1">
      <alignment horizontal="center" vertical="center"/>
    </xf>
    <xf numFmtId="0" fontId="8" fillId="3" borderId="5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right"/>
    </xf>
    <xf numFmtId="0" fontId="24" fillId="0" borderId="0" xfId="1" applyFont="1" applyAlignment="1">
      <alignment horizontal="center" vertical="center"/>
    </xf>
    <xf numFmtId="3" fontId="24" fillId="0" borderId="0" xfId="1" applyNumberFormat="1" applyFont="1"/>
    <xf numFmtId="3" fontId="24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4" fillId="0" borderId="0" xfId="1" applyFont="1" applyAlignment="1">
      <alignment vertical="center"/>
    </xf>
    <xf numFmtId="0" fontId="9" fillId="0" borderId="0" xfId="1" applyFont="1" applyAlignment="1"/>
  </cellXfs>
  <cellStyles count="8">
    <cellStyle name="Normal" xfId="0" builtinId="0"/>
    <cellStyle name="Normal 2" xfId="1"/>
    <cellStyle name="Normal 2 2" xfId="4"/>
    <cellStyle name="Normal 2 3" xfId="5"/>
    <cellStyle name="Normal 2 4" xfId="7"/>
    <cellStyle name="Normal 3" xfId="2"/>
    <cellStyle name="Normal 4" xfId="3"/>
    <cellStyle name="Normal 5" xfId="6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485775</xdr:colOff>
      <xdr:row>4</xdr:row>
      <xdr:rowOff>0</xdr:rowOff>
    </xdr:to>
    <xdr:sp macro="" textlink="">
      <xdr:nvSpPr>
        <xdr:cNvPr id="2" name="Line 13"/>
        <xdr:cNvSpPr>
          <a:spLocks noChangeShapeType="1"/>
        </xdr:cNvSpPr>
      </xdr:nvSpPr>
      <xdr:spPr bwMode="auto">
        <a:xfrm>
          <a:off x="2819400" y="7429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4</xdr:row>
      <xdr:rowOff>9525</xdr:rowOff>
    </xdr:from>
    <xdr:to>
      <xdr:col>5</xdr:col>
      <xdr:colOff>95250</xdr:colOff>
      <xdr:row>4</xdr:row>
      <xdr:rowOff>9525</xdr:rowOff>
    </xdr:to>
    <xdr:sp macro="" textlink="">
      <xdr:nvSpPr>
        <xdr:cNvPr id="3" name="Line 13"/>
        <xdr:cNvSpPr>
          <a:spLocks noChangeShapeType="1"/>
        </xdr:cNvSpPr>
      </xdr:nvSpPr>
      <xdr:spPr bwMode="auto">
        <a:xfrm>
          <a:off x="3724275" y="75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4</xdr:row>
      <xdr:rowOff>9525</xdr:rowOff>
    </xdr:from>
    <xdr:to>
      <xdr:col>4</xdr:col>
      <xdr:colOff>485775</xdr:colOff>
      <xdr:row>4</xdr:row>
      <xdr:rowOff>9525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>
          <a:off x="3305175" y="7524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66675</xdr:rowOff>
    </xdr:from>
    <xdr:to>
      <xdr:col>10</xdr:col>
      <xdr:colOff>988695</xdr:colOff>
      <xdr:row>26</xdr:row>
      <xdr:rowOff>2032635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5391150"/>
          <a:ext cx="4312920" cy="1965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428625</xdr:colOff>
      <xdr:row>4</xdr:row>
      <xdr:rowOff>0</xdr:rowOff>
    </xdr:from>
    <xdr:to>
      <xdr:col>11</xdr:col>
      <xdr:colOff>133350</xdr:colOff>
      <xdr:row>4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52850" y="819150"/>
          <a:ext cx="1619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52850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752850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0383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383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383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31" name="Text Box 25"/>
        <xdr:cNvSpPr txBox="1">
          <a:spLocks noChangeArrowheads="1"/>
        </xdr:cNvSpPr>
      </xdr:nvSpPr>
      <xdr:spPr bwMode="auto">
        <a:xfrm>
          <a:off x="20383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35" name="Text Box 25"/>
        <xdr:cNvSpPr txBox="1">
          <a:spLocks noChangeArrowheads="1"/>
        </xdr:cNvSpPr>
      </xdr:nvSpPr>
      <xdr:spPr bwMode="auto">
        <a:xfrm>
          <a:off x="20383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0383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0383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0383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20383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383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383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20383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64" name="Text Box 25"/>
        <xdr:cNvSpPr txBox="1">
          <a:spLocks noChangeArrowheads="1"/>
        </xdr:cNvSpPr>
      </xdr:nvSpPr>
      <xdr:spPr bwMode="auto">
        <a:xfrm>
          <a:off x="20383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383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76200</xdr:rowOff>
    </xdr:from>
    <xdr:to>
      <xdr:col>12</xdr:col>
      <xdr:colOff>76200</xdr:colOff>
      <xdr:row>11</xdr:row>
      <xdr:rowOff>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476750" y="18383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0</xdr:rowOff>
    </xdr:to>
    <xdr:sp macro="" textlink="">
      <xdr:nvSpPr>
        <xdr:cNvPr id="75" name="Text Box 25"/>
        <xdr:cNvSpPr txBox="1">
          <a:spLocks noChangeArrowheads="1"/>
        </xdr:cNvSpPr>
      </xdr:nvSpPr>
      <xdr:spPr bwMode="auto">
        <a:xfrm>
          <a:off x="2038350" y="191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38350" y="1914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38350" y="1914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0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2038350" y="191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0</xdr:rowOff>
    </xdr:to>
    <xdr:sp macro="" textlink="">
      <xdr:nvSpPr>
        <xdr:cNvPr id="79" name="Text Box 25"/>
        <xdr:cNvSpPr txBox="1">
          <a:spLocks noChangeArrowheads="1"/>
        </xdr:cNvSpPr>
      </xdr:nvSpPr>
      <xdr:spPr bwMode="auto">
        <a:xfrm>
          <a:off x="2038350" y="191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38350" y="1914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38350" y="1914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76200</xdr:rowOff>
    </xdr:from>
    <xdr:to>
      <xdr:col>12</xdr:col>
      <xdr:colOff>76200</xdr:colOff>
      <xdr:row>10</xdr:row>
      <xdr:rowOff>133350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476750" y="1838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20383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86" name="Text Box 25"/>
        <xdr:cNvSpPr txBox="1">
          <a:spLocks noChangeArrowheads="1"/>
        </xdr:cNvSpPr>
      </xdr:nvSpPr>
      <xdr:spPr bwMode="auto">
        <a:xfrm>
          <a:off x="20383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0383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9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9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9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0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0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110" name="Text Box 25"/>
        <xdr:cNvSpPr txBox="1">
          <a:spLocks noChangeArrowheads="1"/>
        </xdr:cNvSpPr>
      </xdr:nvSpPr>
      <xdr:spPr bwMode="auto">
        <a:xfrm>
          <a:off x="20383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20383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20383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18" name="Text Box 25"/>
        <xdr:cNvSpPr txBox="1">
          <a:spLocks noChangeArrowheads="1"/>
        </xdr:cNvSpPr>
      </xdr:nvSpPr>
      <xdr:spPr bwMode="auto">
        <a:xfrm>
          <a:off x="2038350" y="274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0383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0383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1" name="Text Box 25"/>
        <xdr:cNvSpPr txBox="1">
          <a:spLocks noChangeArrowheads="1"/>
        </xdr:cNvSpPr>
      </xdr:nvSpPr>
      <xdr:spPr bwMode="auto">
        <a:xfrm>
          <a:off x="2038350" y="274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2" name="Text Box 25"/>
        <xdr:cNvSpPr txBox="1">
          <a:spLocks noChangeArrowheads="1"/>
        </xdr:cNvSpPr>
      </xdr:nvSpPr>
      <xdr:spPr bwMode="auto">
        <a:xfrm>
          <a:off x="2038350" y="274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0383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0383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0383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0383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2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3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3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19</xdr:row>
      <xdr:rowOff>0</xdr:rowOff>
    </xdr:to>
    <xdr:sp macro="" textlink="">
      <xdr:nvSpPr>
        <xdr:cNvPr id="136" name="Text Box 25"/>
        <xdr:cNvSpPr txBox="1">
          <a:spLocks noChangeArrowheads="1"/>
        </xdr:cNvSpPr>
      </xdr:nvSpPr>
      <xdr:spPr bwMode="auto">
        <a:xfrm>
          <a:off x="2038350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0383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0383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19</xdr:row>
      <xdr:rowOff>0</xdr:rowOff>
    </xdr:to>
    <xdr:sp macro="" textlink="">
      <xdr:nvSpPr>
        <xdr:cNvPr id="139" name="Text Box 25"/>
        <xdr:cNvSpPr txBox="1">
          <a:spLocks noChangeArrowheads="1"/>
        </xdr:cNvSpPr>
      </xdr:nvSpPr>
      <xdr:spPr bwMode="auto">
        <a:xfrm>
          <a:off x="2038350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19</xdr:row>
      <xdr:rowOff>0</xdr:rowOff>
    </xdr:to>
    <xdr:sp macro="" textlink="">
      <xdr:nvSpPr>
        <xdr:cNvPr id="140" name="Text Box 25"/>
        <xdr:cNvSpPr txBox="1">
          <a:spLocks noChangeArrowheads="1"/>
        </xdr:cNvSpPr>
      </xdr:nvSpPr>
      <xdr:spPr bwMode="auto">
        <a:xfrm>
          <a:off x="2038350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0383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0383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0383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238125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203835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0383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0383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4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238125</xdr:rowOff>
    </xdr:to>
    <xdr:sp macro="" textlink="">
      <xdr:nvSpPr>
        <xdr:cNvPr id="151" name="Text Box 25"/>
        <xdr:cNvSpPr txBox="1">
          <a:spLocks noChangeArrowheads="1"/>
        </xdr:cNvSpPr>
      </xdr:nvSpPr>
      <xdr:spPr bwMode="auto">
        <a:xfrm>
          <a:off x="203835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5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238125</xdr:rowOff>
    </xdr:to>
    <xdr:sp macro="" textlink="">
      <xdr:nvSpPr>
        <xdr:cNvPr id="153" name="Text Box 25"/>
        <xdr:cNvSpPr txBox="1">
          <a:spLocks noChangeArrowheads="1"/>
        </xdr:cNvSpPr>
      </xdr:nvSpPr>
      <xdr:spPr bwMode="auto">
        <a:xfrm>
          <a:off x="203835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0383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0383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5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6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6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6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167" name="Text Box 25"/>
        <xdr:cNvSpPr txBox="1">
          <a:spLocks noChangeArrowheads="1"/>
        </xdr:cNvSpPr>
      </xdr:nvSpPr>
      <xdr:spPr bwMode="auto">
        <a:xfrm>
          <a:off x="20383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170" name="Text Box 25"/>
        <xdr:cNvSpPr txBox="1">
          <a:spLocks noChangeArrowheads="1"/>
        </xdr:cNvSpPr>
      </xdr:nvSpPr>
      <xdr:spPr bwMode="auto">
        <a:xfrm>
          <a:off x="20383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171" name="Text Box 25"/>
        <xdr:cNvSpPr txBox="1">
          <a:spLocks noChangeArrowheads="1"/>
        </xdr:cNvSpPr>
      </xdr:nvSpPr>
      <xdr:spPr bwMode="auto">
        <a:xfrm>
          <a:off x="20383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0383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7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7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7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8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8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1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13" name="Text Box 25"/>
        <xdr:cNvSpPr txBox="1">
          <a:spLocks noChangeArrowheads="1"/>
        </xdr:cNvSpPr>
      </xdr:nvSpPr>
      <xdr:spPr bwMode="auto">
        <a:xfrm>
          <a:off x="20383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16" name="Text Box 25"/>
        <xdr:cNvSpPr txBox="1">
          <a:spLocks noChangeArrowheads="1"/>
        </xdr:cNvSpPr>
      </xdr:nvSpPr>
      <xdr:spPr bwMode="auto">
        <a:xfrm>
          <a:off x="20383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17" name="Text Box 25"/>
        <xdr:cNvSpPr txBox="1">
          <a:spLocks noChangeArrowheads="1"/>
        </xdr:cNvSpPr>
      </xdr:nvSpPr>
      <xdr:spPr bwMode="auto">
        <a:xfrm>
          <a:off x="20383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20383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25" name="Text Box 25"/>
        <xdr:cNvSpPr txBox="1">
          <a:spLocks noChangeArrowheads="1"/>
        </xdr:cNvSpPr>
      </xdr:nvSpPr>
      <xdr:spPr bwMode="auto">
        <a:xfrm>
          <a:off x="20383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20383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30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34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238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40" name="Text Box 25"/>
        <xdr:cNvSpPr txBox="1">
          <a:spLocks noChangeArrowheads="1"/>
        </xdr:cNvSpPr>
      </xdr:nvSpPr>
      <xdr:spPr bwMode="auto">
        <a:xfrm>
          <a:off x="44767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41" name="Text Box 25"/>
        <xdr:cNvSpPr txBox="1">
          <a:spLocks noChangeArrowheads="1"/>
        </xdr:cNvSpPr>
      </xdr:nvSpPr>
      <xdr:spPr bwMode="auto">
        <a:xfrm>
          <a:off x="44767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43" name="Text Box 25"/>
        <xdr:cNvSpPr txBox="1">
          <a:spLocks noChangeArrowheads="1"/>
        </xdr:cNvSpPr>
      </xdr:nvSpPr>
      <xdr:spPr bwMode="auto">
        <a:xfrm>
          <a:off x="44767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4767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44767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46" name="Text Box 25"/>
        <xdr:cNvSpPr txBox="1">
          <a:spLocks noChangeArrowheads="1"/>
        </xdr:cNvSpPr>
      </xdr:nvSpPr>
      <xdr:spPr bwMode="auto">
        <a:xfrm>
          <a:off x="44767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50" name="Text Box 25"/>
        <xdr:cNvSpPr txBox="1">
          <a:spLocks noChangeArrowheads="1"/>
        </xdr:cNvSpPr>
      </xdr:nvSpPr>
      <xdr:spPr bwMode="auto">
        <a:xfrm>
          <a:off x="44767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44767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4767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253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54" name="Text Box 25"/>
        <xdr:cNvSpPr txBox="1">
          <a:spLocks noChangeArrowheads="1"/>
        </xdr:cNvSpPr>
      </xdr:nvSpPr>
      <xdr:spPr bwMode="auto">
        <a:xfrm>
          <a:off x="44767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255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58" name="Text Box 25"/>
        <xdr:cNvSpPr txBox="1">
          <a:spLocks noChangeArrowheads="1"/>
        </xdr:cNvSpPr>
      </xdr:nvSpPr>
      <xdr:spPr bwMode="auto">
        <a:xfrm>
          <a:off x="44767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44767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4767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44767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62" name="Text Box 25"/>
        <xdr:cNvSpPr txBox="1">
          <a:spLocks noChangeArrowheads="1"/>
        </xdr:cNvSpPr>
      </xdr:nvSpPr>
      <xdr:spPr bwMode="auto">
        <a:xfrm>
          <a:off x="44767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44767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44767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67" name="Text Box 25"/>
        <xdr:cNvSpPr txBox="1">
          <a:spLocks noChangeArrowheads="1"/>
        </xdr:cNvSpPr>
      </xdr:nvSpPr>
      <xdr:spPr bwMode="auto">
        <a:xfrm>
          <a:off x="44767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4767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44767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4767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71" name="Text Box 25"/>
        <xdr:cNvSpPr txBox="1">
          <a:spLocks noChangeArrowheads="1"/>
        </xdr:cNvSpPr>
      </xdr:nvSpPr>
      <xdr:spPr bwMode="auto">
        <a:xfrm>
          <a:off x="44767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72" name="Text Box 25"/>
        <xdr:cNvSpPr txBox="1">
          <a:spLocks noChangeArrowheads="1"/>
        </xdr:cNvSpPr>
      </xdr:nvSpPr>
      <xdr:spPr bwMode="auto">
        <a:xfrm>
          <a:off x="44767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44767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44767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4767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79" name="Text Box 25"/>
        <xdr:cNvSpPr txBox="1">
          <a:spLocks noChangeArrowheads="1"/>
        </xdr:cNvSpPr>
      </xdr:nvSpPr>
      <xdr:spPr bwMode="auto">
        <a:xfrm>
          <a:off x="44767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80" name="Text Box 25"/>
        <xdr:cNvSpPr txBox="1">
          <a:spLocks noChangeArrowheads="1"/>
        </xdr:cNvSpPr>
      </xdr:nvSpPr>
      <xdr:spPr bwMode="auto">
        <a:xfrm>
          <a:off x="44767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44767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4767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83" name="Text Box 25"/>
        <xdr:cNvSpPr txBox="1">
          <a:spLocks noChangeArrowheads="1"/>
        </xdr:cNvSpPr>
      </xdr:nvSpPr>
      <xdr:spPr bwMode="auto">
        <a:xfrm>
          <a:off x="44767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86" name="Text Box 25"/>
        <xdr:cNvSpPr txBox="1">
          <a:spLocks noChangeArrowheads="1"/>
        </xdr:cNvSpPr>
      </xdr:nvSpPr>
      <xdr:spPr bwMode="auto">
        <a:xfrm>
          <a:off x="44767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4767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44767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92" name="Text Box 25"/>
        <xdr:cNvSpPr txBox="1">
          <a:spLocks noChangeArrowheads="1"/>
        </xdr:cNvSpPr>
      </xdr:nvSpPr>
      <xdr:spPr bwMode="auto">
        <a:xfrm>
          <a:off x="44767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4767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476750" y="16097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95" name="Text Box 25"/>
        <xdr:cNvSpPr txBox="1">
          <a:spLocks noChangeArrowheads="1"/>
        </xdr:cNvSpPr>
      </xdr:nvSpPr>
      <xdr:spPr bwMode="auto">
        <a:xfrm>
          <a:off x="44767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96" name="Text Box 25"/>
        <xdr:cNvSpPr txBox="1">
          <a:spLocks noChangeArrowheads="1"/>
        </xdr:cNvSpPr>
      </xdr:nvSpPr>
      <xdr:spPr bwMode="auto">
        <a:xfrm>
          <a:off x="4476750" y="1609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66675</xdr:rowOff>
    </xdr:to>
    <xdr:sp macro="" textlink="">
      <xdr:nvSpPr>
        <xdr:cNvPr id="297" name="Text Box 25"/>
        <xdr:cNvSpPr txBox="1">
          <a:spLocks noChangeArrowheads="1"/>
        </xdr:cNvSpPr>
      </xdr:nvSpPr>
      <xdr:spPr bwMode="auto">
        <a:xfrm>
          <a:off x="44767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4767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44767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66675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44767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66675</xdr:rowOff>
    </xdr:to>
    <xdr:sp macro="" textlink="">
      <xdr:nvSpPr>
        <xdr:cNvPr id="301" name="Text Box 25"/>
        <xdr:cNvSpPr txBox="1">
          <a:spLocks noChangeArrowheads="1"/>
        </xdr:cNvSpPr>
      </xdr:nvSpPr>
      <xdr:spPr bwMode="auto">
        <a:xfrm>
          <a:off x="44767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4767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44767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4767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0</xdr:rowOff>
    </xdr:to>
    <xdr:sp macro="" textlink="">
      <xdr:nvSpPr>
        <xdr:cNvPr id="305" name="Text Box 25"/>
        <xdr:cNvSpPr txBox="1">
          <a:spLocks noChangeArrowheads="1"/>
        </xdr:cNvSpPr>
      </xdr:nvSpPr>
      <xdr:spPr bwMode="auto">
        <a:xfrm>
          <a:off x="4476750" y="191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209550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476750" y="1914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209550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4476750" y="1914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0</xdr:rowOff>
    </xdr:to>
    <xdr:sp macro="" textlink="">
      <xdr:nvSpPr>
        <xdr:cNvPr id="308" name="Text Box 25"/>
        <xdr:cNvSpPr txBox="1">
          <a:spLocks noChangeArrowheads="1"/>
        </xdr:cNvSpPr>
      </xdr:nvSpPr>
      <xdr:spPr bwMode="auto">
        <a:xfrm>
          <a:off x="4476750" y="191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0</xdr:rowOff>
    </xdr:to>
    <xdr:sp macro="" textlink="">
      <xdr:nvSpPr>
        <xdr:cNvPr id="309" name="Text Box 25"/>
        <xdr:cNvSpPr txBox="1">
          <a:spLocks noChangeArrowheads="1"/>
        </xdr:cNvSpPr>
      </xdr:nvSpPr>
      <xdr:spPr bwMode="auto">
        <a:xfrm>
          <a:off x="4476750" y="191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209550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476750" y="1914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209550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4476750" y="1914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12" name="Text Box 25"/>
        <xdr:cNvSpPr txBox="1">
          <a:spLocks noChangeArrowheads="1"/>
        </xdr:cNvSpPr>
      </xdr:nvSpPr>
      <xdr:spPr bwMode="auto">
        <a:xfrm>
          <a:off x="44767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15" name="Text Box 25"/>
        <xdr:cNvSpPr txBox="1">
          <a:spLocks noChangeArrowheads="1"/>
        </xdr:cNvSpPr>
      </xdr:nvSpPr>
      <xdr:spPr bwMode="auto">
        <a:xfrm>
          <a:off x="44767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16" name="Text Box 25"/>
        <xdr:cNvSpPr txBox="1">
          <a:spLocks noChangeArrowheads="1"/>
        </xdr:cNvSpPr>
      </xdr:nvSpPr>
      <xdr:spPr bwMode="auto">
        <a:xfrm>
          <a:off x="44767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321" name="Text Box 25"/>
        <xdr:cNvSpPr txBox="1">
          <a:spLocks noChangeArrowheads="1"/>
        </xdr:cNvSpPr>
      </xdr:nvSpPr>
      <xdr:spPr bwMode="auto">
        <a:xfrm>
          <a:off x="44767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324" name="Text Box 25"/>
        <xdr:cNvSpPr txBox="1">
          <a:spLocks noChangeArrowheads="1"/>
        </xdr:cNvSpPr>
      </xdr:nvSpPr>
      <xdr:spPr bwMode="auto">
        <a:xfrm>
          <a:off x="44767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325" name="Text Box 25"/>
        <xdr:cNvSpPr txBox="1">
          <a:spLocks noChangeArrowheads="1"/>
        </xdr:cNvSpPr>
      </xdr:nvSpPr>
      <xdr:spPr bwMode="auto">
        <a:xfrm>
          <a:off x="44767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330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333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334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44767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342" name="Text Box 25"/>
        <xdr:cNvSpPr txBox="1">
          <a:spLocks noChangeArrowheads="1"/>
        </xdr:cNvSpPr>
      </xdr:nvSpPr>
      <xdr:spPr bwMode="auto">
        <a:xfrm>
          <a:off x="44767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343" name="Text Box 25"/>
        <xdr:cNvSpPr txBox="1">
          <a:spLocks noChangeArrowheads="1"/>
        </xdr:cNvSpPr>
      </xdr:nvSpPr>
      <xdr:spPr bwMode="auto">
        <a:xfrm>
          <a:off x="44767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0</xdr:rowOff>
    </xdr:to>
    <xdr:sp macro="" textlink="">
      <xdr:nvSpPr>
        <xdr:cNvPr id="347" name="Text Box 25"/>
        <xdr:cNvSpPr txBox="1">
          <a:spLocks noChangeArrowheads="1"/>
        </xdr:cNvSpPr>
      </xdr:nvSpPr>
      <xdr:spPr bwMode="auto">
        <a:xfrm>
          <a:off x="4476750" y="274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4767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4767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0</xdr:rowOff>
    </xdr:to>
    <xdr:sp macro="" textlink="">
      <xdr:nvSpPr>
        <xdr:cNvPr id="350" name="Text Box 25"/>
        <xdr:cNvSpPr txBox="1">
          <a:spLocks noChangeArrowheads="1"/>
        </xdr:cNvSpPr>
      </xdr:nvSpPr>
      <xdr:spPr bwMode="auto">
        <a:xfrm>
          <a:off x="4476750" y="274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0</xdr:rowOff>
    </xdr:to>
    <xdr:sp macro="" textlink="">
      <xdr:nvSpPr>
        <xdr:cNvPr id="351" name="Text Box 25"/>
        <xdr:cNvSpPr txBox="1">
          <a:spLocks noChangeArrowheads="1"/>
        </xdr:cNvSpPr>
      </xdr:nvSpPr>
      <xdr:spPr bwMode="auto">
        <a:xfrm>
          <a:off x="4476750" y="274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767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4767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4767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209550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476750" y="2743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66675</xdr:rowOff>
    </xdr:to>
    <xdr:sp macro="" textlink="">
      <xdr:nvSpPr>
        <xdr:cNvPr id="356" name="Text Box 25"/>
        <xdr:cNvSpPr txBox="1">
          <a:spLocks noChangeArrowheads="1"/>
        </xdr:cNvSpPr>
      </xdr:nvSpPr>
      <xdr:spPr bwMode="auto">
        <a:xfrm>
          <a:off x="44767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4767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4767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66675</xdr:rowOff>
    </xdr:to>
    <xdr:sp macro="" textlink="">
      <xdr:nvSpPr>
        <xdr:cNvPr id="359" name="Text Box 25"/>
        <xdr:cNvSpPr txBox="1">
          <a:spLocks noChangeArrowheads="1"/>
        </xdr:cNvSpPr>
      </xdr:nvSpPr>
      <xdr:spPr bwMode="auto">
        <a:xfrm>
          <a:off x="44767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66675</xdr:rowOff>
    </xdr:to>
    <xdr:sp macro="" textlink="">
      <xdr:nvSpPr>
        <xdr:cNvPr id="360" name="Text Box 25"/>
        <xdr:cNvSpPr txBox="1">
          <a:spLocks noChangeArrowheads="1"/>
        </xdr:cNvSpPr>
      </xdr:nvSpPr>
      <xdr:spPr bwMode="auto">
        <a:xfrm>
          <a:off x="44767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44767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767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4767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4767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365" name="Text Box 25"/>
        <xdr:cNvSpPr txBox="1">
          <a:spLocks noChangeArrowheads="1"/>
        </xdr:cNvSpPr>
      </xdr:nvSpPr>
      <xdr:spPr bwMode="auto">
        <a:xfrm>
          <a:off x="4476750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4767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44767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368" name="Text Box 25"/>
        <xdr:cNvSpPr txBox="1">
          <a:spLocks noChangeArrowheads="1"/>
        </xdr:cNvSpPr>
      </xdr:nvSpPr>
      <xdr:spPr bwMode="auto">
        <a:xfrm>
          <a:off x="4476750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369" name="Text Box 25"/>
        <xdr:cNvSpPr txBox="1">
          <a:spLocks noChangeArrowheads="1"/>
        </xdr:cNvSpPr>
      </xdr:nvSpPr>
      <xdr:spPr bwMode="auto">
        <a:xfrm>
          <a:off x="4476750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4767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767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4767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373" name="Text Box 25"/>
        <xdr:cNvSpPr txBox="1">
          <a:spLocks noChangeArrowheads="1"/>
        </xdr:cNvSpPr>
      </xdr:nvSpPr>
      <xdr:spPr bwMode="auto">
        <a:xfrm>
          <a:off x="447675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75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77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380" name="Text Box 25"/>
        <xdr:cNvSpPr txBox="1">
          <a:spLocks noChangeArrowheads="1"/>
        </xdr:cNvSpPr>
      </xdr:nvSpPr>
      <xdr:spPr bwMode="auto">
        <a:xfrm>
          <a:off x="447675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81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382" name="Text Box 25"/>
        <xdr:cNvSpPr txBox="1">
          <a:spLocks noChangeArrowheads="1"/>
        </xdr:cNvSpPr>
      </xdr:nvSpPr>
      <xdr:spPr bwMode="auto">
        <a:xfrm>
          <a:off x="447675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85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89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92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93" name="Text Box 25"/>
        <xdr:cNvSpPr txBox="1">
          <a:spLocks noChangeArrowheads="1"/>
        </xdr:cNvSpPr>
      </xdr:nvSpPr>
      <xdr:spPr bwMode="auto">
        <a:xfrm>
          <a:off x="44767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4767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96" name="Text Box 25"/>
        <xdr:cNvSpPr txBox="1">
          <a:spLocks noChangeArrowheads="1"/>
        </xdr:cNvSpPr>
      </xdr:nvSpPr>
      <xdr:spPr bwMode="auto">
        <a:xfrm>
          <a:off x="44767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99" name="Text Box 25"/>
        <xdr:cNvSpPr txBox="1">
          <a:spLocks noChangeArrowheads="1"/>
        </xdr:cNvSpPr>
      </xdr:nvSpPr>
      <xdr:spPr bwMode="auto">
        <a:xfrm>
          <a:off x="44767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400" name="Text Box 25"/>
        <xdr:cNvSpPr txBox="1">
          <a:spLocks noChangeArrowheads="1"/>
        </xdr:cNvSpPr>
      </xdr:nvSpPr>
      <xdr:spPr bwMode="auto">
        <a:xfrm>
          <a:off x="4476750" y="2133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476750" y="21336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03" name="Text Box 25"/>
        <xdr:cNvSpPr txBox="1">
          <a:spLocks noChangeArrowheads="1"/>
        </xdr:cNvSpPr>
      </xdr:nvSpPr>
      <xdr:spPr bwMode="auto">
        <a:xfrm>
          <a:off x="44767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06" name="Text Box 25"/>
        <xdr:cNvSpPr txBox="1">
          <a:spLocks noChangeArrowheads="1"/>
        </xdr:cNvSpPr>
      </xdr:nvSpPr>
      <xdr:spPr bwMode="auto">
        <a:xfrm>
          <a:off x="44767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44767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12" name="Text Box 25"/>
        <xdr:cNvSpPr txBox="1">
          <a:spLocks noChangeArrowheads="1"/>
        </xdr:cNvSpPr>
      </xdr:nvSpPr>
      <xdr:spPr bwMode="auto">
        <a:xfrm>
          <a:off x="44767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15" name="Text Box 25"/>
        <xdr:cNvSpPr txBox="1">
          <a:spLocks noChangeArrowheads="1"/>
        </xdr:cNvSpPr>
      </xdr:nvSpPr>
      <xdr:spPr bwMode="auto">
        <a:xfrm>
          <a:off x="44767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16" name="Text Box 25"/>
        <xdr:cNvSpPr txBox="1">
          <a:spLocks noChangeArrowheads="1"/>
        </xdr:cNvSpPr>
      </xdr:nvSpPr>
      <xdr:spPr bwMode="auto">
        <a:xfrm>
          <a:off x="44767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4767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19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2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3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8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1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2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5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8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9" name="Text Box 25"/>
        <xdr:cNvSpPr txBox="1">
          <a:spLocks noChangeArrowheads="1"/>
        </xdr:cNvSpPr>
      </xdr:nvSpPr>
      <xdr:spPr bwMode="auto">
        <a:xfrm>
          <a:off x="44767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44767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42" name="Text Box 25"/>
        <xdr:cNvSpPr txBox="1">
          <a:spLocks noChangeArrowheads="1"/>
        </xdr:cNvSpPr>
      </xdr:nvSpPr>
      <xdr:spPr bwMode="auto">
        <a:xfrm>
          <a:off x="44767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45" name="Text Box 25"/>
        <xdr:cNvSpPr txBox="1">
          <a:spLocks noChangeArrowheads="1"/>
        </xdr:cNvSpPr>
      </xdr:nvSpPr>
      <xdr:spPr bwMode="auto">
        <a:xfrm>
          <a:off x="44767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46" name="Text Box 25"/>
        <xdr:cNvSpPr txBox="1">
          <a:spLocks noChangeArrowheads="1"/>
        </xdr:cNvSpPr>
      </xdr:nvSpPr>
      <xdr:spPr bwMode="auto">
        <a:xfrm>
          <a:off x="44767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51" name="Text Box 25"/>
        <xdr:cNvSpPr txBox="1">
          <a:spLocks noChangeArrowheads="1"/>
        </xdr:cNvSpPr>
      </xdr:nvSpPr>
      <xdr:spPr bwMode="auto">
        <a:xfrm>
          <a:off x="44767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54" name="Text Box 25"/>
        <xdr:cNvSpPr txBox="1">
          <a:spLocks noChangeArrowheads="1"/>
        </xdr:cNvSpPr>
      </xdr:nvSpPr>
      <xdr:spPr bwMode="auto">
        <a:xfrm>
          <a:off x="44767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55" name="Text Box 25"/>
        <xdr:cNvSpPr txBox="1">
          <a:spLocks noChangeArrowheads="1"/>
        </xdr:cNvSpPr>
      </xdr:nvSpPr>
      <xdr:spPr bwMode="auto">
        <a:xfrm>
          <a:off x="4476750" y="25908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44767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459" name="Text Box 25"/>
        <xdr:cNvSpPr txBox="1">
          <a:spLocks noChangeArrowheads="1"/>
        </xdr:cNvSpPr>
      </xdr:nvSpPr>
      <xdr:spPr bwMode="auto">
        <a:xfrm>
          <a:off x="447675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462" name="Text Box 25"/>
        <xdr:cNvSpPr txBox="1">
          <a:spLocks noChangeArrowheads="1"/>
        </xdr:cNvSpPr>
      </xdr:nvSpPr>
      <xdr:spPr bwMode="auto">
        <a:xfrm>
          <a:off x="447675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463" name="Text Box 25"/>
        <xdr:cNvSpPr txBox="1">
          <a:spLocks noChangeArrowheads="1"/>
        </xdr:cNvSpPr>
      </xdr:nvSpPr>
      <xdr:spPr bwMode="auto">
        <a:xfrm>
          <a:off x="447675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447675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67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70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71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7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7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7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8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8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8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9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9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9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9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9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1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2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2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2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2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2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3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3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3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3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7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7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8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8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0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0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0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3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3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5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7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685" name="Text Box 25"/>
        <xdr:cNvSpPr txBox="1">
          <a:spLocks noChangeArrowheads="1"/>
        </xdr:cNvSpPr>
      </xdr:nvSpPr>
      <xdr:spPr bwMode="auto">
        <a:xfrm>
          <a:off x="2038350" y="1914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038350" y="1914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038350" y="1914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8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8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694" name="Text Box 25"/>
        <xdr:cNvSpPr txBox="1">
          <a:spLocks noChangeArrowheads="1"/>
        </xdr:cNvSpPr>
      </xdr:nvSpPr>
      <xdr:spPr bwMode="auto">
        <a:xfrm>
          <a:off x="2038350" y="1914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698" name="Text Box 25"/>
        <xdr:cNvSpPr txBox="1">
          <a:spLocks noChangeArrowheads="1"/>
        </xdr:cNvSpPr>
      </xdr:nvSpPr>
      <xdr:spPr bwMode="auto">
        <a:xfrm>
          <a:off x="2038350" y="1914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038350" y="1914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038350" y="1914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038350" y="1914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2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0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1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1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723" name="Text Box 25"/>
        <xdr:cNvSpPr txBox="1">
          <a:spLocks noChangeArrowheads="1"/>
        </xdr:cNvSpPr>
      </xdr:nvSpPr>
      <xdr:spPr bwMode="auto">
        <a:xfrm>
          <a:off x="2038350" y="1914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038350" y="1914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038350" y="1914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726" name="Text Box 25"/>
        <xdr:cNvSpPr txBox="1">
          <a:spLocks noChangeArrowheads="1"/>
        </xdr:cNvSpPr>
      </xdr:nvSpPr>
      <xdr:spPr bwMode="auto">
        <a:xfrm>
          <a:off x="2038350" y="1914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123825</xdr:rowOff>
    </xdr:to>
    <xdr:sp macro="" textlink="">
      <xdr:nvSpPr>
        <xdr:cNvPr id="727" name="Text Box 25"/>
        <xdr:cNvSpPr txBox="1">
          <a:spLocks noChangeArrowheads="1"/>
        </xdr:cNvSpPr>
      </xdr:nvSpPr>
      <xdr:spPr bwMode="auto">
        <a:xfrm>
          <a:off x="2038350" y="1914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114300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038350" y="1914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2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3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3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3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3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3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6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6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6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6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69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71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7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75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7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79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8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87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0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0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0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0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1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2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2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2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3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3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3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3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3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4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4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47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48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52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5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5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59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6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6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6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7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7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7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76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7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8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8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87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888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90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90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90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0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1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2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2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3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3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3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3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39" name="Text Box 25"/>
        <xdr:cNvSpPr txBox="1">
          <a:spLocks noChangeArrowheads="1"/>
        </xdr:cNvSpPr>
      </xdr:nvSpPr>
      <xdr:spPr bwMode="auto">
        <a:xfrm>
          <a:off x="2038350" y="22860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038350" y="22860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038350" y="22860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4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4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4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48" name="Text Box 25"/>
        <xdr:cNvSpPr txBox="1">
          <a:spLocks noChangeArrowheads="1"/>
        </xdr:cNvSpPr>
      </xdr:nvSpPr>
      <xdr:spPr bwMode="auto">
        <a:xfrm>
          <a:off x="2038350" y="22860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4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52" name="Text Box 25"/>
        <xdr:cNvSpPr txBox="1">
          <a:spLocks noChangeArrowheads="1"/>
        </xdr:cNvSpPr>
      </xdr:nvSpPr>
      <xdr:spPr bwMode="auto">
        <a:xfrm>
          <a:off x="2038350" y="22860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038350" y="22860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038350" y="22860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038350" y="22860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5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61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6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65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6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7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7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2038350" y="22860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038350" y="22860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038350" y="22860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80" name="Text Box 25"/>
        <xdr:cNvSpPr txBox="1">
          <a:spLocks noChangeArrowheads="1"/>
        </xdr:cNvSpPr>
      </xdr:nvSpPr>
      <xdr:spPr bwMode="auto">
        <a:xfrm>
          <a:off x="2038350" y="22860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2038350" y="22860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038350" y="22860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8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8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8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9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9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99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9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9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0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0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0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0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101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2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2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2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3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3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3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4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4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4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4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8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8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8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8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9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9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9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0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0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0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1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1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1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1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2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2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2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3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3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3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3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4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4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4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8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8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2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2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2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2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33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3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3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4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42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4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46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5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5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5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5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6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6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71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74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275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7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8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8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8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1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1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2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2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2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2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2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3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3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3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5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5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5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7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7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0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0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0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1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2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5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5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5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5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7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7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9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9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1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1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1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1518" name="Text Box 25"/>
        <xdr:cNvSpPr txBox="1">
          <a:spLocks noChangeArrowheads="1"/>
        </xdr:cNvSpPr>
      </xdr:nvSpPr>
      <xdr:spPr bwMode="auto">
        <a:xfrm>
          <a:off x="1609725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60972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60972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1521" name="Text Box 25"/>
        <xdr:cNvSpPr txBox="1">
          <a:spLocks noChangeArrowheads="1"/>
        </xdr:cNvSpPr>
      </xdr:nvSpPr>
      <xdr:spPr bwMode="auto">
        <a:xfrm>
          <a:off x="1609725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1522" name="Text Box 25"/>
        <xdr:cNvSpPr txBox="1">
          <a:spLocks noChangeArrowheads="1"/>
        </xdr:cNvSpPr>
      </xdr:nvSpPr>
      <xdr:spPr bwMode="auto">
        <a:xfrm>
          <a:off x="1609725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60972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60972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60972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526" name="Text Box 25"/>
        <xdr:cNvSpPr txBox="1">
          <a:spLocks noChangeArrowheads="1"/>
        </xdr:cNvSpPr>
      </xdr:nvSpPr>
      <xdr:spPr bwMode="auto">
        <a:xfrm>
          <a:off x="2466975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46697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46697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529" name="Text Box 25"/>
        <xdr:cNvSpPr txBox="1">
          <a:spLocks noChangeArrowheads="1"/>
        </xdr:cNvSpPr>
      </xdr:nvSpPr>
      <xdr:spPr bwMode="auto">
        <a:xfrm>
          <a:off x="2466975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530" name="Text Box 25"/>
        <xdr:cNvSpPr txBox="1">
          <a:spLocks noChangeArrowheads="1"/>
        </xdr:cNvSpPr>
      </xdr:nvSpPr>
      <xdr:spPr bwMode="auto">
        <a:xfrm>
          <a:off x="2466975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46697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46697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466975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19</xdr:row>
      <xdr:rowOff>0</xdr:rowOff>
    </xdr:to>
    <xdr:sp macro="" textlink="">
      <xdr:nvSpPr>
        <xdr:cNvPr id="1534" name="Text Box 25"/>
        <xdr:cNvSpPr txBox="1">
          <a:spLocks noChangeArrowheads="1"/>
        </xdr:cNvSpPr>
      </xdr:nvSpPr>
      <xdr:spPr bwMode="auto">
        <a:xfrm>
          <a:off x="323850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3238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3238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19</xdr:row>
      <xdr:rowOff>0</xdr:rowOff>
    </xdr:to>
    <xdr:sp macro="" textlink="">
      <xdr:nvSpPr>
        <xdr:cNvPr id="1537" name="Text Box 25"/>
        <xdr:cNvSpPr txBox="1">
          <a:spLocks noChangeArrowheads="1"/>
        </xdr:cNvSpPr>
      </xdr:nvSpPr>
      <xdr:spPr bwMode="auto">
        <a:xfrm>
          <a:off x="323850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19</xdr:row>
      <xdr:rowOff>0</xdr:rowOff>
    </xdr:to>
    <xdr:sp macro="" textlink="">
      <xdr:nvSpPr>
        <xdr:cNvPr id="1538" name="Text Box 25"/>
        <xdr:cNvSpPr txBox="1">
          <a:spLocks noChangeArrowheads="1"/>
        </xdr:cNvSpPr>
      </xdr:nvSpPr>
      <xdr:spPr bwMode="auto">
        <a:xfrm>
          <a:off x="323850" y="31146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3238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3238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323850" y="31146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4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4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4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5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5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5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5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6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6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6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6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6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7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7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7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58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8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8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58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8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59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9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9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0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0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4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5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5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5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5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68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68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68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69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69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1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1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1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1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2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3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7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50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51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6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6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6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6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5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5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9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89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89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0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0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0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1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1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1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1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2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2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2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3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3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3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3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4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4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4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4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5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5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5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5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5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9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9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3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4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4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5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5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5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6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6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6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6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7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7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7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8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8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8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08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090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093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098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101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2102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4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0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0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4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4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4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4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5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5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5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5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6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6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6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7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7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7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7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7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8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8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8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9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9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9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9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29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0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0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0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2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2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2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2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3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3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3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4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4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4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5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5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5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5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6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7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7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7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8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38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8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9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9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39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0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0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0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09" name="Text Box 25"/>
        <xdr:cNvSpPr txBox="1">
          <a:spLocks noChangeArrowheads="1"/>
        </xdr:cNvSpPr>
      </xdr:nvSpPr>
      <xdr:spPr bwMode="auto">
        <a:xfrm>
          <a:off x="2038350" y="27432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038350" y="2743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038350" y="2743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12" name="Text Box 25"/>
        <xdr:cNvSpPr txBox="1">
          <a:spLocks noChangeArrowheads="1"/>
        </xdr:cNvSpPr>
      </xdr:nvSpPr>
      <xdr:spPr bwMode="auto">
        <a:xfrm>
          <a:off x="2038350" y="27432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13" name="Text Box 25"/>
        <xdr:cNvSpPr txBox="1">
          <a:spLocks noChangeArrowheads="1"/>
        </xdr:cNvSpPr>
      </xdr:nvSpPr>
      <xdr:spPr bwMode="auto">
        <a:xfrm>
          <a:off x="2038350" y="27432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038350" y="2743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038350" y="2743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038350" y="2743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17" name="Text Box 25"/>
        <xdr:cNvSpPr txBox="1">
          <a:spLocks noChangeArrowheads="1"/>
        </xdr:cNvSpPr>
      </xdr:nvSpPr>
      <xdr:spPr bwMode="auto">
        <a:xfrm>
          <a:off x="2038350" y="27432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038350" y="2743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038350" y="2743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20" name="Text Box 25"/>
        <xdr:cNvSpPr txBox="1">
          <a:spLocks noChangeArrowheads="1"/>
        </xdr:cNvSpPr>
      </xdr:nvSpPr>
      <xdr:spPr bwMode="auto">
        <a:xfrm>
          <a:off x="2038350" y="27432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114300</xdr:rowOff>
    </xdr:to>
    <xdr:sp macro="" textlink="">
      <xdr:nvSpPr>
        <xdr:cNvPr id="2421" name="Text Box 25"/>
        <xdr:cNvSpPr txBox="1">
          <a:spLocks noChangeArrowheads="1"/>
        </xdr:cNvSpPr>
      </xdr:nvSpPr>
      <xdr:spPr bwMode="auto">
        <a:xfrm>
          <a:off x="2038350" y="27432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104775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038350" y="2743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2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2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2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2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3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3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3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3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4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4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4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4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45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6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7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7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7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7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8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8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8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8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9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9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9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49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0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1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1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1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2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2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2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3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3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3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4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5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5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5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5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6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6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7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7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7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7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8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8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8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259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03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06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07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11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14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15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19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22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623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2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3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3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3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3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4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4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5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5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5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6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6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6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6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7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7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7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7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68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83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86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87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91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94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2695" name="Text Box 25"/>
        <xdr:cNvSpPr txBox="1">
          <a:spLocks noChangeArrowheads="1"/>
        </xdr:cNvSpPr>
      </xdr:nvSpPr>
      <xdr:spPr bwMode="auto">
        <a:xfrm>
          <a:off x="2038350" y="2438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038350" y="24384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9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69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0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0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0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1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1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1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2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3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3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3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4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4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4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5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5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5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5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6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6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6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6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7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7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7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7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7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8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8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8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9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9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79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79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0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0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0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1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1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1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2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2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2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3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3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3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3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3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4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4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4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5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5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5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5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6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6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6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6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7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7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7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7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8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8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8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8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8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9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9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89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89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0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0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0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0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1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291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1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1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1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2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2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2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2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3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3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3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3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4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4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4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5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5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5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6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6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6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6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7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7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97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7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8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8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8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9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9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9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99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02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05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06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10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13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3014" name="Text Box 25"/>
        <xdr:cNvSpPr txBox="1">
          <a:spLocks noChangeArrowheads="1"/>
        </xdr:cNvSpPr>
      </xdr:nvSpPr>
      <xdr:spPr bwMode="auto">
        <a:xfrm>
          <a:off x="2038350" y="2590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038350" y="25908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1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1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2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3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3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3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4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4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4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4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5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5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5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6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7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7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7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8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8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8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9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09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0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0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0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1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1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1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1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2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2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2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2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3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3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3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4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5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5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5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6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7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7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7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7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8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8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8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8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9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319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195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197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199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02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03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04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07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11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14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15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18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19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22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23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27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30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3231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3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3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3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4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4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4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4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5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5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325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5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5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6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6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6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6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7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7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7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8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9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29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29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29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0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1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1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1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19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2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2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2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2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3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3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3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3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3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4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4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4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5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5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335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5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6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6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6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6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6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7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7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7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7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8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8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8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9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9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39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39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0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1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1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1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2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3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3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3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3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4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5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5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345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5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6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7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7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7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7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8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49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0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1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1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1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2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22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2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2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2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2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32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3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3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4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4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4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4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4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5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5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5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5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6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6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6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6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57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8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8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8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9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9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9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59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0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1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1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1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361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2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3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3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3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4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4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4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5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5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5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6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7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7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7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7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8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8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85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87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9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91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69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95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699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0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0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0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1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2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2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2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2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3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3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3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4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4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4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4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5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5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5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5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6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7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7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7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8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378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8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8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8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9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9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9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79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0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0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0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7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08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11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1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16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19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2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2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3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4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4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4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4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5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5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5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5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5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6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6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6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7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7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7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7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8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88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8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8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8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9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9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9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89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0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0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0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08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09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1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1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17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1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2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2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2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3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3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3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3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4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4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394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4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4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4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5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5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5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5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6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6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6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6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7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7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7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8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8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8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9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9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9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399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0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0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0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0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0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1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1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1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1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2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2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3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4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4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4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4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5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6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6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6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7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7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7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7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8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8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8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8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8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9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9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9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09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10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10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410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0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1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2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2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2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2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3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4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5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6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6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6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7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7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7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7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7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7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8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8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19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9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9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9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19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0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0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0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1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1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1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1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2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3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3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3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3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4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4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4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4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5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6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6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6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426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7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8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8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8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9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29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29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0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0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1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2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2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2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2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3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3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3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3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4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4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4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4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4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5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5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5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5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36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7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7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7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7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8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8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8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8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9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39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9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9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39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0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0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0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0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1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2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2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2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3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443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3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3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3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4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4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4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4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5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5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5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5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6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6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6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7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7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7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8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9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9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49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49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0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0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0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0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0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1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1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1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1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2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2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2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2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3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3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3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3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3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4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4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4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5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5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5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5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5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6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6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6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7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7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7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8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8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8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9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9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459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59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0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1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1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1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2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3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3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3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3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4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5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5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5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5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6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6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6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6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7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7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7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7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8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8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8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8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9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9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69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69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0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1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1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1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1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2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2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2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2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3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4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5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5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475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6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7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7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7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7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8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8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92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9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79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79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0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0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0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0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1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2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2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2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30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3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3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38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4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42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4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4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4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5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5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5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85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6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7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7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7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8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88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8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8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8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8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9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9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89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0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1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1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1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1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492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2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2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2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3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4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4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4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0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8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5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6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6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6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6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7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7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7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7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8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498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989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990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4993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4996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4997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0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1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4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5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09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12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5013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1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1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2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2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2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2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2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3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3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3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3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4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4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4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4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5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5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5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5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5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6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6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6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7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7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07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7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79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8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8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87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9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9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9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1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1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1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1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2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3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3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3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4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5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5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5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5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6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7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7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7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179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81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83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87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188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91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95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98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199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02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03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06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07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11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14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15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1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2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3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3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3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3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41" name="Text Box 25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42" name="Text Box 25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03835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03835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45" name="Text Box 25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46" name="Text Box 25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03835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03835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03835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0" name="Text Box 25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03835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03835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3" name="Text Box 25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4" name="Text Box 25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03835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57150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03835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57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0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1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4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5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8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69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73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76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 macro="" textlink="">
      <xdr:nvSpPr>
        <xdr:cNvPr id="5277" name="Text Box 25"/>
        <xdr:cNvSpPr txBox="1">
          <a:spLocks noChangeArrowheads="1"/>
        </xdr:cNvSpPr>
      </xdr:nvSpPr>
      <xdr:spPr bwMode="auto">
        <a:xfrm>
          <a:off x="203835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66675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03835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8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9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9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9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29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0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3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4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7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08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12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15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16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1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2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2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2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2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3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4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4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4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5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5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5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5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6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6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5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6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69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70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74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77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78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8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9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9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39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0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0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0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0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0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1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1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1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1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2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2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2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2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29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3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3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35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3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39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4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4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47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5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6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6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6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7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8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8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48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8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9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9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9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497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49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0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05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0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09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1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1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1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1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2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2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2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2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3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4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4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4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4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51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52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55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56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0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3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4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6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7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8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558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59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0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0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0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1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7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1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2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25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2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3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3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3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3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4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5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5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5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5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6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6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6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6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7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7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5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79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8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8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87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8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69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0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0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0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1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1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1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1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1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2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2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2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2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3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3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3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3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3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4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4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4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4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5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5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5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6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7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7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7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7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8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9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9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79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79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0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0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0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0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0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1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1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1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1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2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2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2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3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3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3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3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4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5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5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5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85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6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6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65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7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8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9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9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89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0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1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1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1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1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2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2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3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3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3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3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4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4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4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5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6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6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6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6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7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7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7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7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8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98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8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9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9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9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9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0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1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1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1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2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3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3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3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3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4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4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4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4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5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6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6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7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8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8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8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8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09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0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0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0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1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1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1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1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2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3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3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3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3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4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4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4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4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5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5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5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5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5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6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6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6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6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7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8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8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8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9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19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9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9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9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0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0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0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0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1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1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1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1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1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2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2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2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3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3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3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3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4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5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5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5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5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7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7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7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7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8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8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8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8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9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9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9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9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29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0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0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0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1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1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1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2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2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2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3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3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3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4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4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4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5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5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5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5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6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7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7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7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8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9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9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9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39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0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1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1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1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1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2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2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2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3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4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4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4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4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5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5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5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5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6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6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6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7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7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7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7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8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9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9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49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0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0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0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0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0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1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1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1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1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2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2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2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2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2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3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3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3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3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3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4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4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5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6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6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6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6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7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8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8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8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9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9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9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59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9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0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0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0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0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2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2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2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2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3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4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4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4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4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5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5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5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5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6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7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8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8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8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69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0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0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0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1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1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22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2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2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2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3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3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3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3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4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5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5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5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5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6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6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6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6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7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7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7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8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8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8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8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79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0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0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0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1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2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2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2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3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3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3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3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4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5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5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5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6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72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7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7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7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8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9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9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89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89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0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0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0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1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2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2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26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2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3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3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3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38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41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4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4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4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5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5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5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5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6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7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7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7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8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698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8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88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9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9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699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6996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0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0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0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0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0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1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1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1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1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2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2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2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3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4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4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4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4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5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6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6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6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7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7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7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7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8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08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8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8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8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9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9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9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09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0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0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0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8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09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1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1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17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1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2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2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2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3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3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3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3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4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4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4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4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5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6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6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6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1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5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79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8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8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8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19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0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0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0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0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1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1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1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1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2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3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3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3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3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4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4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4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5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5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5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6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59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6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6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67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68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7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8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8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8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9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29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29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29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29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0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0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0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1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1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1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1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1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2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2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2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2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2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3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3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3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4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5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5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5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5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6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7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7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37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7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8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8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8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38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9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9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9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39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02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0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0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0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1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1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1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1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2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3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3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3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3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41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42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45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46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0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3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4" name="Text Box 25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038350" y="1914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5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0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1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4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5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8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69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73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76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47625</xdr:rowOff>
    </xdr:to>
    <xdr:sp macro="" textlink="">
      <xdr:nvSpPr>
        <xdr:cNvPr id="7477" name="Text Box 25"/>
        <xdr:cNvSpPr txBox="1">
          <a:spLocks noChangeArrowheads="1"/>
        </xdr:cNvSpPr>
      </xdr:nvSpPr>
      <xdr:spPr bwMode="auto">
        <a:xfrm>
          <a:off x="2038350" y="1914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38100</xdr:rowOff>
    </xdr:to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038350" y="1914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8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9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9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9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49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0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0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1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1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1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1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2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2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2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2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3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4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4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4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5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5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5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5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6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6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6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7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7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7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7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8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9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9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59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0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1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1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1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1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2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2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2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2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3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4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4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4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5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6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6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6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7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8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8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68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8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9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9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9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69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0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1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1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1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2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2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2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2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3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3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3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3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3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4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4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4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4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5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6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6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6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7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77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7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7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7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8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8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8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9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9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79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9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79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0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0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0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0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1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1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1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1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2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3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3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3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3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4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5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5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5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5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6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6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6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6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7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787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7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7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7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8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8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8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8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9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9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89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89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0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0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0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1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1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1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2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2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2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2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3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3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3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3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4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5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5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5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6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7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7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7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7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8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9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9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9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799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0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0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0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0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1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2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2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2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3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3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3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3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4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4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4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5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5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5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5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6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7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7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7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8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08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8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8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8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9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9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9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09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0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0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0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0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0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1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1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1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1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1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2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2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2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3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4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4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4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5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6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6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16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6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7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7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7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7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7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8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8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8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18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9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9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9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19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0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0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0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0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1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2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2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2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2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3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3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3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3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4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5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6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826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7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8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8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8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8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29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29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0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0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0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1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1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1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1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2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3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3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3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3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4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4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4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4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5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5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5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6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6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6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6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7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8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8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8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39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0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0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0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0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1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1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1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2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3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3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3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4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5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5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5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5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6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7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7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47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7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8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8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8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8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49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0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0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0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1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1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1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1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2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2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2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2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2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3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3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3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3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4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5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5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5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6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56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6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6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6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7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7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7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7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8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8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58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8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8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9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9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9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59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0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0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0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0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1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2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2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2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3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4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4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4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4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5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5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5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5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6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866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6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6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6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7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7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7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7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8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8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68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8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9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9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69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0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0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0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1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1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1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1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2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2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2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2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3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4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4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5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6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6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6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6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7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8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8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8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9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9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9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79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0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1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1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1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1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2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2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2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2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3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3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3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4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4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4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4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5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6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6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6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7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7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7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7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7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8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8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8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9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9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89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89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89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0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0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0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0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1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1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1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2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3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3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3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3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4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5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5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5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5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6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6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6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6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6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7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7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7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7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8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8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8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9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9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899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899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0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1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1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1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1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2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2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2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3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4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5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5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905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6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7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7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7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7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8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8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9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9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09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09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0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0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0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1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2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2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2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2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3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3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3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3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4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4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4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5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5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5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5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6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7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7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7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8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9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9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9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19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0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0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0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0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1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2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2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4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3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42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43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4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4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5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6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6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6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7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7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7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7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28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9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9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29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29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0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0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0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0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1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12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1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1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1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2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2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2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2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3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4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4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4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5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5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5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5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6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62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6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6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7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7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7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77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7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8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8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8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39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9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9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39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0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1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1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16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17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0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1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5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8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29" name="Text Box 25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19050</xdr:rowOff>
    </xdr:to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038350" y="27432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3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35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36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39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40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43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44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48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51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9452" name="Text Box 25"/>
        <xdr:cNvSpPr txBox="1">
          <a:spLocks noChangeArrowheads="1"/>
        </xdr:cNvSpPr>
      </xdr:nvSpPr>
      <xdr:spPr bwMode="auto">
        <a:xfrm>
          <a:off x="2038350" y="2743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2038350" y="27432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5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5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5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6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6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6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7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7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7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7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82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8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8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9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9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49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0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0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0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1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1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1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1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2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3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3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3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4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52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5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5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5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6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7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7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7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7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8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8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8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59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0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0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0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0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1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1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1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1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2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2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2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3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3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3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3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4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5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5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5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6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6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6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6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6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7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7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7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7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8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8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68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8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8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9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9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9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69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69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03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0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1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2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2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2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2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3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4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4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4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5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53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5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5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5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6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6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68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6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7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7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7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7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8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8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78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8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79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0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0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0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0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1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12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1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1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2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3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4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4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984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5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6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6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6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7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3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78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82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8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8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8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9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9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9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89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0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1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1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1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1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2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2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2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2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3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3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3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40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4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4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48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5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6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6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6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7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8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8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8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9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9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9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999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0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1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1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1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0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2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32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33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3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3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4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5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005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5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6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6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6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7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7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7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7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07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08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8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8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08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9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09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9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09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0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0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0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0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1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1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1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1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2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2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2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2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2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3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3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3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4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4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4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4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5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5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5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5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6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6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6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67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6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7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7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7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7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18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8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8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9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9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9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9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19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0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0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06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07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10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11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15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18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19" name="Text Box 25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038350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2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25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29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30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33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34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38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41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0242" name="Text Box 25"/>
        <xdr:cNvSpPr txBox="1">
          <a:spLocks noChangeArrowheads="1"/>
        </xdr:cNvSpPr>
      </xdr:nvSpPr>
      <xdr:spPr bwMode="auto">
        <a:xfrm>
          <a:off x="203835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03835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4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4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4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5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5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5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5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6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6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6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6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69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7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7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77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8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8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8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8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8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9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9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9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29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0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0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0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0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1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1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1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1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1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1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2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2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2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3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3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3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35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39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4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4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4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5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5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5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5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5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6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6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6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6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7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7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7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7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8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8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8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8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8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9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9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9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39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0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0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0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0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1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1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15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1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19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2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2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27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28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3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3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3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3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3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4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4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4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5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5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5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5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5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6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6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6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7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7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47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7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7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8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8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8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48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8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9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9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49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0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0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0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0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0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1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1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1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1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2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2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2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2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3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3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3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3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4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4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4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4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5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5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5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5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62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6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6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6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7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7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57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7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8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8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8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8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9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9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9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59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01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02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05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06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10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13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14" name="Text Box 25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038350" y="130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1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20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21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24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25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28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29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33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36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10637" name="Text Box 25"/>
        <xdr:cNvSpPr txBox="1">
          <a:spLocks noChangeArrowheads="1"/>
        </xdr:cNvSpPr>
      </xdr:nvSpPr>
      <xdr:spPr bwMode="auto">
        <a:xfrm>
          <a:off x="203835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03835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4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4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4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4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4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5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5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5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5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6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6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6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6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6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7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7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7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7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8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8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8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8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9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9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9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9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69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0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0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0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1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1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1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1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2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2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2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2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2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3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3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3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3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4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4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4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4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4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5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5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5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6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6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6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6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6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7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7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7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7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8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8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8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8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9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9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9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9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9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79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0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0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0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1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1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1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1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1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2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2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2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3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3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3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3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3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4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4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4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4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5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5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5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5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6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6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6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6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6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7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7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7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7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8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8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8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8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9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89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9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9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899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0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0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07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08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1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1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1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1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1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2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2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2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3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3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3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3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3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4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4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4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5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5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5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5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5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6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6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6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6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6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7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7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7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8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8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8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8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8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9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099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9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099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0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0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0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0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0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1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1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1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1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2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2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2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2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3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3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3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3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42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4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4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4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5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5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5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5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6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6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6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6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7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7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7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07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81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82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85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86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90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93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94" name="Text Box 25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038350" y="1457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09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100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101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104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105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108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109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113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116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1117" name="Text Box 25"/>
        <xdr:cNvSpPr txBox="1">
          <a:spLocks noChangeArrowheads="1"/>
        </xdr:cNvSpPr>
      </xdr:nvSpPr>
      <xdr:spPr bwMode="auto">
        <a:xfrm>
          <a:off x="203835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03835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2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2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2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2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2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3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3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3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3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4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4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4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4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4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5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5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5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5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6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6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6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6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7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7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7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7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7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8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8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8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9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9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9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19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0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0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0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0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0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1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1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1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1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2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2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2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2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2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3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3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3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4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4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4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4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4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5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5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5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5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6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6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6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6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7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7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7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7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7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7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8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8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28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9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9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9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9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29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0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0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0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1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1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1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1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1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2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2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2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2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3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3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3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3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4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4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4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4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4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5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5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5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5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6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6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6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6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7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7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7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7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79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8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8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87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88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9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9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9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9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39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0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0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0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1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1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1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1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1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2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2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2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3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3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3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3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3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4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4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4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4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4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5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5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5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6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6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6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6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6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7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7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7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7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8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8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8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8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8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9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9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49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49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0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0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0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0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1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1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1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1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22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2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2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2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3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3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3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3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4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4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4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4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5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5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5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55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61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62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65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66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70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73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74" name="Text Box 25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03835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7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80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81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84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85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88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89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93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96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1597" name="Text Box 25"/>
        <xdr:cNvSpPr txBox="1">
          <a:spLocks noChangeArrowheads="1"/>
        </xdr:cNvSpPr>
      </xdr:nvSpPr>
      <xdr:spPr bwMode="auto">
        <a:xfrm>
          <a:off x="203835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03835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0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0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0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0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0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1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1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1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1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2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2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2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2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2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32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3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3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3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4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4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4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4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5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5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5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5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5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6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6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6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7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7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7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7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8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68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8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8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8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9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9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9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69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0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0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0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0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0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1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1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1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2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2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2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2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2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3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3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3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3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4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4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4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4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5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5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5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5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5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5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6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6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6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7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7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7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7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7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82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8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8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9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9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9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9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79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0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0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0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0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1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1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1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1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2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2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2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2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2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3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3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3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3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4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4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4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4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5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5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5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5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59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6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6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67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68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7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7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7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7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7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8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8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8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9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89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89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89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89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0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0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0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1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1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1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1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19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21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2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25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2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29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33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36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37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4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4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4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4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4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5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5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5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5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6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6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6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6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6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7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7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197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7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81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83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87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198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91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95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98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1999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02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0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0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0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1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1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1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1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2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2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2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2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3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3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3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3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41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42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45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46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50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53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54" name="Text Box 25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038350" y="1762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5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60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61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64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65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68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69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73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76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12077" name="Text Box 25"/>
        <xdr:cNvSpPr txBox="1">
          <a:spLocks noChangeArrowheads="1"/>
        </xdr:cNvSpPr>
      </xdr:nvSpPr>
      <xdr:spPr bwMode="auto">
        <a:xfrm>
          <a:off x="203835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0383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8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8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8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8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8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9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9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9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09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0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03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04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07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08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12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15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16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1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2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2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2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2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3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3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3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3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3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4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4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4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5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5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5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5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6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6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65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66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69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70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74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77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78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8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8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8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8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8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9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9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19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0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0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0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0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0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1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1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1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1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2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2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2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2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3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3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3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3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3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3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4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4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4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50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51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54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55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59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62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63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6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7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7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7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7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7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8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8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8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8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9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9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9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29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0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0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0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0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0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1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1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1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1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2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2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2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2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3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3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35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36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39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40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44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47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48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5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5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5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5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5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6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6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6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7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7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7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7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7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8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8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8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9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9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39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39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39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0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0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0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0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0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1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1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1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2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2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2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2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2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3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3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3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3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4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4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4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4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4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5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5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5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5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6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6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6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6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7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7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7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7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82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8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8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8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9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9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49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49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0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0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0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0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1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1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1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1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21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22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25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26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30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33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34" name="Text Box 25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038350" y="1914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3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40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41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44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45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48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49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53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56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2557" name="Text Box 25"/>
        <xdr:cNvSpPr txBox="1">
          <a:spLocks noChangeArrowheads="1"/>
        </xdr:cNvSpPr>
      </xdr:nvSpPr>
      <xdr:spPr bwMode="auto">
        <a:xfrm>
          <a:off x="203835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03835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6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6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6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6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6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7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7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7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7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8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8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8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8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8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9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9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59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59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0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0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0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0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1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1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1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1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1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2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2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2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3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3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3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3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4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4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4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4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4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5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5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5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5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6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6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6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6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6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7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7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7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8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8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8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8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8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9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9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9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69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0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0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0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0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1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1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1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1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1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1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2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2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2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3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3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3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3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3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4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4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4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5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5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5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5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5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6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6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6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6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7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7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7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7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8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8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8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8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8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9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9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9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79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0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0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0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0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1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1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1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1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19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2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2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27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28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3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3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3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3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3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4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4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4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5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5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5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5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5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6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6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6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7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7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7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7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7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8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8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8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88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8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9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9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9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0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0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0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0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0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1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1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1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1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2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2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2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2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2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3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3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3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3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4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4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4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4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5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5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5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5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62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6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6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6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7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7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297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7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8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8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8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8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9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9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9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99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01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02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05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06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10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13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14" name="Text Box 25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038350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1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20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21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24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25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28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29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33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36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3037" name="Text Box 25"/>
        <xdr:cNvSpPr txBox="1">
          <a:spLocks noChangeArrowheads="1"/>
        </xdr:cNvSpPr>
      </xdr:nvSpPr>
      <xdr:spPr bwMode="auto">
        <a:xfrm>
          <a:off x="203835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03835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4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4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4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4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4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5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5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5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5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6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6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6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6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6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7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7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7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7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8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8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8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8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9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9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9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9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9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0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0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0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1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1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1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1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2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2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2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2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2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3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3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3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3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4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4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4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4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4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5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5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5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6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6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6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6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6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7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7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7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7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8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8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8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8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9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9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9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9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9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9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0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0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0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1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1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1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1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1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2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2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2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3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3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3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3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3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4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4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4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4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5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5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5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5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6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6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6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6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6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7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7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7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7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8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8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8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8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9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29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9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9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299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0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0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07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08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1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1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1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1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1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2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2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2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3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3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3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3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3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4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4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4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5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5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5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5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5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6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6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6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6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6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7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7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7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8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8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8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8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8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9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39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9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39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0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0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0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0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0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1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1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1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1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2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2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2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2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3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3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3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3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42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4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4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4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5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5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5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5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6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6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6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6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7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7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7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7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81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82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85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86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90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93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94" name="Text Box 25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038350" y="228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49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500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501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504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505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508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509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513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516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517" name="Text Box 25"/>
        <xdr:cNvSpPr txBox="1">
          <a:spLocks noChangeArrowheads="1"/>
        </xdr:cNvSpPr>
      </xdr:nvSpPr>
      <xdr:spPr bwMode="auto">
        <a:xfrm>
          <a:off x="203835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03835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2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2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2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2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2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3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3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3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3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4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4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4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4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4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5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5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5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5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6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6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6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6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7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7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7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7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7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8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8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8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9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9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9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9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0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0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0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0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0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1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1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1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1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2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2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2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2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2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3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3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3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4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4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4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4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4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5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5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5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5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6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6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6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6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7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7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7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7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7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7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8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8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68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9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9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9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9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69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0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0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0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1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1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1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1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1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2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2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2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2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3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3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3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3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4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4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4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4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4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5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5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5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5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6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6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6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6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7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7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7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7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79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8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8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87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88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9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9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9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9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79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0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0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0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1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1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1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1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1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2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2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2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3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3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3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3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3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4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4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4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4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4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5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5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5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6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6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6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6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6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7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7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7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7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8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8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8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8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8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9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9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89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89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0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0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0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0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1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1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1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1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22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2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2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2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3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3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3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3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4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4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4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4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5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5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5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95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61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62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65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66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70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73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74" name="Text Box 25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038350" y="2438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7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80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81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84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85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88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89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93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96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997" name="Text Box 25"/>
        <xdr:cNvSpPr txBox="1">
          <a:spLocks noChangeArrowheads="1"/>
        </xdr:cNvSpPr>
      </xdr:nvSpPr>
      <xdr:spPr bwMode="auto">
        <a:xfrm>
          <a:off x="20383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03835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0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0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0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0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0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1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1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1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1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2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2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2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2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2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3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3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3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3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4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4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4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4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5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5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5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5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5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6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6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6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7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7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7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7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8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08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8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8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8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9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9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9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9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0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0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0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0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0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1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1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1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2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2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2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2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2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3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3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3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3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4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4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4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4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5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5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5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5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5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5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6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6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6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7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7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7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7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7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8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8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8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9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9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9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9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19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0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0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0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0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1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1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1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1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2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2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2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2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2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3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3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3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3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4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4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4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4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5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5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5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5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59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6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6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67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68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7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7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7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7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7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8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8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8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9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29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29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29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29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0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0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0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1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1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1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1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19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21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2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25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2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29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33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36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37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4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4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4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4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4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5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5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5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5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6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6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6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6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6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7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7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37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7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81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83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87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38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91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95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98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399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02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0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0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0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1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1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1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1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2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2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2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2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3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3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3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3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41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42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45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46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50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53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54" name="Text Box 25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038350" y="2590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5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60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61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64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65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68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69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73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76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477" name="Text Box 25"/>
        <xdr:cNvSpPr txBox="1">
          <a:spLocks noChangeArrowheads="1"/>
        </xdr:cNvSpPr>
      </xdr:nvSpPr>
      <xdr:spPr bwMode="auto">
        <a:xfrm>
          <a:off x="203835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0383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8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8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8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8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8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9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9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9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49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0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03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04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07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08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12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15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16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1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2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2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2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2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3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3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3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3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3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4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4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4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5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5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5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5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6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6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65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66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69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70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74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77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78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8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8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8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8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8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9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9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59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0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0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0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0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0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1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1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1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1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2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2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2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2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3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3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3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3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3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3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4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4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4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50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51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54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55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59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62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63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6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7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7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7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7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7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8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8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8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8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9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9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9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69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0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0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0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0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0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1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1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1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1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2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2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2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2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3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3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35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36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39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40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44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47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48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5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5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5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5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5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6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6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6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7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7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7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7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7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8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8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8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8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9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9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79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79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79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0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0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0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0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0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1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1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1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2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2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2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2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2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3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3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3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3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4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4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4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4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4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5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5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5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5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6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6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6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6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6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7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7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7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7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82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8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8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8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9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9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89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89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0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0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0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0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0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1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1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1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1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21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22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25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26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30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33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34" name="Text Box 25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038350" y="27432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3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40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41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44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45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48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49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53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56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14957" name="Text Box 25"/>
        <xdr:cNvSpPr txBox="1">
          <a:spLocks noChangeArrowheads="1"/>
        </xdr:cNvSpPr>
      </xdr:nvSpPr>
      <xdr:spPr bwMode="auto">
        <a:xfrm>
          <a:off x="203835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03835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6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6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6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6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6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7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7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7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7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8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8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8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8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8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92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9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499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499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0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0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0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0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1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1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1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1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1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2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2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2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2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3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3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3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3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4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4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4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4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4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5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5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5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5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6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6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6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6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6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7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7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7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8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8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8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8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8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9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9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9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09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0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0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0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0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1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1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1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1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1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1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2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2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2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3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3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3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3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3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42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4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4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4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5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5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5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5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5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6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6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6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6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7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7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7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7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8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8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8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8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8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9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9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9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19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0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0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0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0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1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1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1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1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19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2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2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27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28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3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3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3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3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3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4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4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4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5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5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5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5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5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6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6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6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6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7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7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27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7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7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8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8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8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28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8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93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9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29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0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0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0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0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0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1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1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1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1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2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2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2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2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2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3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3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3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3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4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43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4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4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4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5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5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58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5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62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6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6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6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7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7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37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7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8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8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8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8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8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9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9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9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39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01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02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05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06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10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13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14" name="Text Box 25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038350" y="2962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1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20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21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24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25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28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29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33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36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76200</xdr:rowOff>
    </xdr:to>
    <xdr:sp macro="" textlink="">
      <xdr:nvSpPr>
        <xdr:cNvPr id="15437" name="Text Box 25"/>
        <xdr:cNvSpPr txBox="1">
          <a:spLocks noChangeArrowheads="1"/>
        </xdr:cNvSpPr>
      </xdr:nvSpPr>
      <xdr:spPr bwMode="auto">
        <a:xfrm>
          <a:off x="203835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03835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4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4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4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4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4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5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5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5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5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6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63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6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6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68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72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7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7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7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8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8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8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8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9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9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9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9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49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0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0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0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0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1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1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1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1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2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2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2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2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2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30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3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3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38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4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4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4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4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4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5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5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5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6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6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6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6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6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7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7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7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7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8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8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8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8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9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9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9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9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9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59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0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0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0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10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1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1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1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1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22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23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2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2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3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3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3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3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3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4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4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4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4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5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5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5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5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6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6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6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6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6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7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7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7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7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8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8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8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8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9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69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9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9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699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00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0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07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08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1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1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1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1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1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2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2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2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3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3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3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3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3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4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4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4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4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5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5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5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5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59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61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6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65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6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69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73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76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77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8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8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8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8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8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9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79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9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79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0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0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0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0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0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1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1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1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1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21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23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2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27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2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31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35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38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39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42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4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4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4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5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5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5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5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6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6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6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6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6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7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7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7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87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81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82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85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86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90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93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94" name="Text Box 25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57150</xdr:rowOff>
    </xdr:to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038350" y="311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89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900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901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904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905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908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909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913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916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76200</xdr:rowOff>
    </xdr:to>
    <xdr:sp macro="" textlink="">
      <xdr:nvSpPr>
        <xdr:cNvPr id="15917" name="Text Box 25"/>
        <xdr:cNvSpPr txBox="1">
          <a:spLocks noChangeArrowheads="1"/>
        </xdr:cNvSpPr>
      </xdr:nvSpPr>
      <xdr:spPr bwMode="auto">
        <a:xfrm>
          <a:off x="203835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66675</xdr:rowOff>
    </xdr:to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03835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2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2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2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2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2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3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3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3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3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4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43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44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47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48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52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55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56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5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6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6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6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6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7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7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7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7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7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8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8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8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8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9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9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9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599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0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0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05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06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09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10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14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17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18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2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2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2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2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2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3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3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3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4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4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4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4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4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5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5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5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5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6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6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6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6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7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7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7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7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7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7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8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8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08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90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91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94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95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099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02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03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0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0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1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1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1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1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1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2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2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2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2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3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3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3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3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4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4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4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4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4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5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5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56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5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6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6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6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6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7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7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75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76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79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80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84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87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88" name="Text Box 25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57150</xdr:rowOff>
    </xdr:to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03835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9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94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95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98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199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202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203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207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210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20</xdr:row>
      <xdr:rowOff>0</xdr:rowOff>
    </xdr:to>
    <xdr:sp macro="" textlink="">
      <xdr:nvSpPr>
        <xdr:cNvPr id="16211" name="Text Box 25"/>
        <xdr:cNvSpPr txBox="1">
          <a:spLocks noChangeArrowheads="1"/>
        </xdr:cNvSpPr>
      </xdr:nvSpPr>
      <xdr:spPr bwMode="auto">
        <a:xfrm>
          <a:off x="203835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66675</xdr:rowOff>
    </xdr:to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03835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14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17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18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21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22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25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26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30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33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76200</xdr:rowOff>
    </xdr:to>
    <xdr:sp macro="" textlink="">
      <xdr:nvSpPr>
        <xdr:cNvPr id="16234" name="Text Box 25"/>
        <xdr:cNvSpPr txBox="1">
          <a:spLocks noChangeArrowheads="1"/>
        </xdr:cNvSpPr>
      </xdr:nvSpPr>
      <xdr:spPr bwMode="auto">
        <a:xfrm>
          <a:off x="2895600" y="1152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895600" y="1152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37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40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41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44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45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48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49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53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56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6257" name="Text Box 25"/>
        <xdr:cNvSpPr txBox="1">
          <a:spLocks noChangeArrowheads="1"/>
        </xdr:cNvSpPr>
      </xdr:nvSpPr>
      <xdr:spPr bwMode="auto">
        <a:xfrm>
          <a:off x="2895600" y="1304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66675</xdr:rowOff>
    </xdr:to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895600" y="130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60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63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64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67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68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71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72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76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79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80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83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86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87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90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91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94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95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299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302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6303" name="Text Box 25"/>
        <xdr:cNvSpPr txBox="1">
          <a:spLocks noChangeArrowheads="1"/>
        </xdr:cNvSpPr>
      </xdr:nvSpPr>
      <xdr:spPr bwMode="auto">
        <a:xfrm>
          <a:off x="28956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66675</xdr:rowOff>
    </xdr:to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28956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06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09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10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13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14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17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18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22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25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26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29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32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33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36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37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40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41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45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48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6349" name="Text Box 25"/>
        <xdr:cNvSpPr txBox="1">
          <a:spLocks noChangeArrowheads="1"/>
        </xdr:cNvSpPr>
      </xdr:nvSpPr>
      <xdr:spPr bwMode="auto">
        <a:xfrm>
          <a:off x="2895600" y="160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66675</xdr:rowOff>
    </xdr:to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2895600" y="160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52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55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56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59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60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63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64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68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71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72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75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78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79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82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83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86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87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91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94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76200</xdr:rowOff>
    </xdr:to>
    <xdr:sp macro="" textlink="">
      <xdr:nvSpPr>
        <xdr:cNvPr id="16395" name="Text Box 25"/>
        <xdr:cNvSpPr txBox="1">
          <a:spLocks noChangeArrowheads="1"/>
        </xdr:cNvSpPr>
      </xdr:nvSpPr>
      <xdr:spPr bwMode="auto">
        <a:xfrm>
          <a:off x="28956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289560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398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01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02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05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06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09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10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14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17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18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21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24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25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28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29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32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33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37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40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76200</xdr:rowOff>
    </xdr:to>
    <xdr:sp macro="" textlink="">
      <xdr:nvSpPr>
        <xdr:cNvPr id="16441" name="Text Box 25"/>
        <xdr:cNvSpPr txBox="1">
          <a:spLocks noChangeArrowheads="1"/>
        </xdr:cNvSpPr>
      </xdr:nvSpPr>
      <xdr:spPr bwMode="auto">
        <a:xfrm>
          <a:off x="2895600" y="19145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2895600" y="1914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44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47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48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51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52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55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56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60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63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64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67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70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71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74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75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78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79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83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86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76200</xdr:rowOff>
    </xdr:to>
    <xdr:sp macro="" textlink="">
      <xdr:nvSpPr>
        <xdr:cNvPr id="16487" name="Text Box 25"/>
        <xdr:cNvSpPr txBox="1">
          <a:spLocks noChangeArrowheads="1"/>
        </xdr:cNvSpPr>
      </xdr:nvSpPr>
      <xdr:spPr bwMode="auto">
        <a:xfrm>
          <a:off x="2895600" y="21336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8956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490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493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494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497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498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01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02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06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09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10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13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16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17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20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21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24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25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29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32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76200</xdr:rowOff>
    </xdr:to>
    <xdr:sp macro="" textlink="">
      <xdr:nvSpPr>
        <xdr:cNvPr id="16533" name="Text Box 25"/>
        <xdr:cNvSpPr txBox="1">
          <a:spLocks noChangeArrowheads="1"/>
        </xdr:cNvSpPr>
      </xdr:nvSpPr>
      <xdr:spPr bwMode="auto">
        <a:xfrm>
          <a:off x="2895600" y="22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66675</xdr:rowOff>
    </xdr:to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8956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36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39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40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43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44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47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48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52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55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56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59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62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63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66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67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70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71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75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78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76200</xdr:rowOff>
    </xdr:to>
    <xdr:sp macro="" textlink="">
      <xdr:nvSpPr>
        <xdr:cNvPr id="16579" name="Text Box 25"/>
        <xdr:cNvSpPr txBox="1">
          <a:spLocks noChangeArrowheads="1"/>
        </xdr:cNvSpPr>
      </xdr:nvSpPr>
      <xdr:spPr bwMode="auto">
        <a:xfrm>
          <a:off x="289560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895600" y="2438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582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585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586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589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590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593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594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598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01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02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05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08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09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12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13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16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17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21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24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76200</xdr:rowOff>
    </xdr:to>
    <xdr:sp macro="" textlink="">
      <xdr:nvSpPr>
        <xdr:cNvPr id="16625" name="Text Box 25"/>
        <xdr:cNvSpPr txBox="1">
          <a:spLocks noChangeArrowheads="1"/>
        </xdr:cNvSpPr>
      </xdr:nvSpPr>
      <xdr:spPr bwMode="auto">
        <a:xfrm>
          <a:off x="28956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15</xdr:row>
      <xdr:rowOff>66675</xdr:rowOff>
    </xdr:to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8956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28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31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32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35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36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39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40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44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47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48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51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54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55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58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59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62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63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67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70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6671" name="Text Box 25"/>
        <xdr:cNvSpPr txBox="1">
          <a:spLocks noChangeArrowheads="1"/>
        </xdr:cNvSpPr>
      </xdr:nvSpPr>
      <xdr:spPr bwMode="auto">
        <a:xfrm>
          <a:off x="2895600" y="27432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16</xdr:row>
      <xdr:rowOff>66675</xdr:rowOff>
    </xdr:to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2895600" y="27432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74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77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78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81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82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85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86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90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93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94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697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700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701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704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705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708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709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713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716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6717" name="Text Box 25"/>
        <xdr:cNvSpPr txBox="1">
          <a:spLocks noChangeArrowheads="1"/>
        </xdr:cNvSpPr>
      </xdr:nvSpPr>
      <xdr:spPr bwMode="auto">
        <a:xfrm>
          <a:off x="2895600" y="296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2895600" y="2962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20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23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24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27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28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31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32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36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39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40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43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46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47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50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51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54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55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59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62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76200</xdr:rowOff>
    </xdr:to>
    <xdr:sp macro="" textlink="">
      <xdr:nvSpPr>
        <xdr:cNvPr id="16763" name="Text Box 25"/>
        <xdr:cNvSpPr txBox="1">
          <a:spLocks noChangeArrowheads="1"/>
        </xdr:cNvSpPr>
      </xdr:nvSpPr>
      <xdr:spPr bwMode="auto">
        <a:xfrm>
          <a:off x="2895600" y="3114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2895600" y="311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66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69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70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73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74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77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78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82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85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6786" name="Text Box 25"/>
        <xdr:cNvSpPr txBox="1">
          <a:spLocks noChangeArrowheads="1"/>
        </xdr:cNvSpPr>
      </xdr:nvSpPr>
      <xdr:spPr bwMode="auto">
        <a:xfrm>
          <a:off x="2895600" y="3267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2895600" y="3267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6790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6793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6794" name="Text Box 25"/>
        <xdr:cNvSpPr txBox="1">
          <a:spLocks noChangeArrowheads="1"/>
        </xdr:cNvSpPr>
      </xdr:nvSpPr>
      <xdr:spPr bwMode="auto">
        <a:xfrm>
          <a:off x="2895600" y="8191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895600" y="819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797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00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01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04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05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08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09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13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16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17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20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23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24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27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28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31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32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36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39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40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43" name="Text Box 25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44" name="Text Box 25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289560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289560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47" name="Text Box 25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48" name="Text Box 25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289560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289560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289560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52" name="Text Box 25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289560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289560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55" name="Text Box 25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56" name="Text Box 25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289560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2895600" y="81915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59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62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63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66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67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70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71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75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78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76200</xdr:rowOff>
    </xdr:to>
    <xdr:sp macro="" textlink="">
      <xdr:nvSpPr>
        <xdr:cNvPr id="16879" name="Text Box 25"/>
        <xdr:cNvSpPr txBox="1">
          <a:spLocks noChangeArrowheads="1"/>
        </xdr:cNvSpPr>
      </xdr:nvSpPr>
      <xdr:spPr bwMode="auto">
        <a:xfrm>
          <a:off x="2895600" y="8191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66675</xdr:rowOff>
    </xdr:to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2895600" y="8191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228600</xdr:rowOff>
    </xdr:from>
    <xdr:to>
      <xdr:col>3</xdr:col>
      <xdr:colOff>0</xdr:colOff>
      <xdr:row>3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9060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228600</xdr:rowOff>
    </xdr:from>
    <xdr:to>
      <xdr:col>3</xdr:col>
      <xdr:colOff>0</xdr:colOff>
      <xdr:row>3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9060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36</xdr:row>
      <xdr:rowOff>257175</xdr:rowOff>
    </xdr:from>
    <xdr:to>
      <xdr:col>7</xdr:col>
      <xdr:colOff>0</xdr:colOff>
      <xdr:row>47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6400800"/>
          <a:ext cx="3939540" cy="1104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29</xdr:row>
      <xdr:rowOff>19050</xdr:rowOff>
    </xdr:from>
    <xdr:to>
      <xdr:col>7</xdr:col>
      <xdr:colOff>415290</xdr:colOff>
      <xdr:row>39</xdr:row>
      <xdr:rowOff>129540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5353050"/>
          <a:ext cx="3520440" cy="18821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-1_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namic"/>
      <sheetName val="oroh"/>
      <sheetName val="ay-1"/>
      <sheetName val="ay-2"/>
      <sheetName val="Sheet1"/>
    </sheetNames>
    <sheetDataSet>
      <sheetData sheetId="0" refreshError="1"/>
      <sheetData sheetId="1">
        <row r="6">
          <cell r="Q6">
            <v>95580960.599999994</v>
          </cell>
        </row>
        <row r="31">
          <cell r="A31" t="str">
            <v>Óë áîîâ</v>
          </cell>
        </row>
        <row r="46">
          <cell r="A46" t="str">
            <v>Áóóç</v>
          </cell>
        </row>
        <row r="47">
          <cell r="A47" t="str">
            <v>Áàíø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7"/>
  <sheetViews>
    <sheetView zoomScaleNormal="100" workbookViewId="0">
      <selection activeCell="L22" sqref="L22"/>
    </sheetView>
  </sheetViews>
  <sheetFormatPr defaultRowHeight="12.75"/>
  <cols>
    <col min="1" max="1" width="0.5703125" style="8" customWidth="1"/>
    <col min="2" max="2" width="3.7109375" style="8" customWidth="1"/>
    <col min="3" max="3" width="6.140625" style="30" customWidth="1"/>
    <col min="4" max="4" width="16.5703125" style="8" customWidth="1"/>
    <col min="5" max="5" width="27.5703125" style="8" customWidth="1"/>
    <col min="6" max="6" width="5.42578125" style="8" customWidth="1"/>
    <col min="7" max="7" width="0.42578125" style="8" customWidth="1"/>
    <col min="8" max="8" width="4.7109375" style="8" customWidth="1"/>
    <col min="9" max="9" width="9.85546875" style="8" customWidth="1"/>
    <col min="10" max="256" width="9.140625" style="8"/>
    <col min="257" max="257" width="0.5703125" style="8" customWidth="1"/>
    <col min="258" max="258" width="3.7109375" style="8" customWidth="1"/>
    <col min="259" max="259" width="6.140625" style="8" customWidth="1"/>
    <col min="260" max="260" width="16.5703125" style="8" customWidth="1"/>
    <col min="261" max="261" width="27.5703125" style="8" customWidth="1"/>
    <col min="262" max="262" width="5.42578125" style="8" customWidth="1"/>
    <col min="263" max="263" width="0.42578125" style="8" customWidth="1"/>
    <col min="264" max="264" width="4.7109375" style="8" customWidth="1"/>
    <col min="265" max="265" width="9.85546875" style="8" customWidth="1"/>
    <col min="266" max="512" width="9.140625" style="8"/>
    <col min="513" max="513" width="0.5703125" style="8" customWidth="1"/>
    <col min="514" max="514" width="3.7109375" style="8" customWidth="1"/>
    <col min="515" max="515" width="6.140625" style="8" customWidth="1"/>
    <col min="516" max="516" width="16.5703125" style="8" customWidth="1"/>
    <col min="517" max="517" width="27.5703125" style="8" customWidth="1"/>
    <col min="518" max="518" width="5.42578125" style="8" customWidth="1"/>
    <col min="519" max="519" width="0.42578125" style="8" customWidth="1"/>
    <col min="520" max="520" width="4.7109375" style="8" customWidth="1"/>
    <col min="521" max="521" width="9.85546875" style="8" customWidth="1"/>
    <col min="522" max="768" width="9.140625" style="8"/>
    <col min="769" max="769" width="0.5703125" style="8" customWidth="1"/>
    <col min="770" max="770" width="3.7109375" style="8" customWidth="1"/>
    <col min="771" max="771" width="6.140625" style="8" customWidth="1"/>
    <col min="772" max="772" width="16.5703125" style="8" customWidth="1"/>
    <col min="773" max="773" width="27.5703125" style="8" customWidth="1"/>
    <col min="774" max="774" width="5.42578125" style="8" customWidth="1"/>
    <col min="775" max="775" width="0.42578125" style="8" customWidth="1"/>
    <col min="776" max="776" width="4.7109375" style="8" customWidth="1"/>
    <col min="777" max="777" width="9.85546875" style="8" customWidth="1"/>
    <col min="778" max="1024" width="9.140625" style="8"/>
    <col min="1025" max="1025" width="0.5703125" style="8" customWidth="1"/>
    <col min="1026" max="1026" width="3.7109375" style="8" customWidth="1"/>
    <col min="1027" max="1027" width="6.140625" style="8" customWidth="1"/>
    <col min="1028" max="1028" width="16.5703125" style="8" customWidth="1"/>
    <col min="1029" max="1029" width="27.5703125" style="8" customWidth="1"/>
    <col min="1030" max="1030" width="5.42578125" style="8" customWidth="1"/>
    <col min="1031" max="1031" width="0.42578125" style="8" customWidth="1"/>
    <col min="1032" max="1032" width="4.7109375" style="8" customWidth="1"/>
    <col min="1033" max="1033" width="9.85546875" style="8" customWidth="1"/>
    <col min="1034" max="1280" width="9.140625" style="8"/>
    <col min="1281" max="1281" width="0.5703125" style="8" customWidth="1"/>
    <col min="1282" max="1282" width="3.7109375" style="8" customWidth="1"/>
    <col min="1283" max="1283" width="6.140625" style="8" customWidth="1"/>
    <col min="1284" max="1284" width="16.5703125" style="8" customWidth="1"/>
    <col min="1285" max="1285" width="27.5703125" style="8" customWidth="1"/>
    <col min="1286" max="1286" width="5.42578125" style="8" customWidth="1"/>
    <col min="1287" max="1287" width="0.42578125" style="8" customWidth="1"/>
    <col min="1288" max="1288" width="4.7109375" style="8" customWidth="1"/>
    <col min="1289" max="1289" width="9.85546875" style="8" customWidth="1"/>
    <col min="1290" max="1536" width="9.140625" style="8"/>
    <col min="1537" max="1537" width="0.5703125" style="8" customWidth="1"/>
    <col min="1538" max="1538" width="3.7109375" style="8" customWidth="1"/>
    <col min="1539" max="1539" width="6.140625" style="8" customWidth="1"/>
    <col min="1540" max="1540" width="16.5703125" style="8" customWidth="1"/>
    <col min="1541" max="1541" width="27.5703125" style="8" customWidth="1"/>
    <col min="1542" max="1542" width="5.42578125" style="8" customWidth="1"/>
    <col min="1543" max="1543" width="0.42578125" style="8" customWidth="1"/>
    <col min="1544" max="1544" width="4.7109375" style="8" customWidth="1"/>
    <col min="1545" max="1545" width="9.85546875" style="8" customWidth="1"/>
    <col min="1546" max="1792" width="9.140625" style="8"/>
    <col min="1793" max="1793" width="0.5703125" style="8" customWidth="1"/>
    <col min="1794" max="1794" width="3.7109375" style="8" customWidth="1"/>
    <col min="1795" max="1795" width="6.140625" style="8" customWidth="1"/>
    <col min="1796" max="1796" width="16.5703125" style="8" customWidth="1"/>
    <col min="1797" max="1797" width="27.5703125" style="8" customWidth="1"/>
    <col min="1798" max="1798" width="5.42578125" style="8" customWidth="1"/>
    <col min="1799" max="1799" width="0.42578125" style="8" customWidth="1"/>
    <col min="1800" max="1800" width="4.7109375" style="8" customWidth="1"/>
    <col min="1801" max="1801" width="9.85546875" style="8" customWidth="1"/>
    <col min="1802" max="2048" width="9.140625" style="8"/>
    <col min="2049" max="2049" width="0.5703125" style="8" customWidth="1"/>
    <col min="2050" max="2050" width="3.7109375" style="8" customWidth="1"/>
    <col min="2051" max="2051" width="6.140625" style="8" customWidth="1"/>
    <col min="2052" max="2052" width="16.5703125" style="8" customWidth="1"/>
    <col min="2053" max="2053" width="27.5703125" style="8" customWidth="1"/>
    <col min="2054" max="2054" width="5.42578125" style="8" customWidth="1"/>
    <col min="2055" max="2055" width="0.42578125" style="8" customWidth="1"/>
    <col min="2056" max="2056" width="4.7109375" style="8" customWidth="1"/>
    <col min="2057" max="2057" width="9.85546875" style="8" customWidth="1"/>
    <col min="2058" max="2304" width="9.140625" style="8"/>
    <col min="2305" max="2305" width="0.5703125" style="8" customWidth="1"/>
    <col min="2306" max="2306" width="3.7109375" style="8" customWidth="1"/>
    <col min="2307" max="2307" width="6.140625" style="8" customWidth="1"/>
    <col min="2308" max="2308" width="16.5703125" style="8" customWidth="1"/>
    <col min="2309" max="2309" width="27.5703125" style="8" customWidth="1"/>
    <col min="2310" max="2310" width="5.42578125" style="8" customWidth="1"/>
    <col min="2311" max="2311" width="0.42578125" style="8" customWidth="1"/>
    <col min="2312" max="2312" width="4.7109375" style="8" customWidth="1"/>
    <col min="2313" max="2313" width="9.85546875" style="8" customWidth="1"/>
    <col min="2314" max="2560" width="9.140625" style="8"/>
    <col min="2561" max="2561" width="0.5703125" style="8" customWidth="1"/>
    <col min="2562" max="2562" width="3.7109375" style="8" customWidth="1"/>
    <col min="2563" max="2563" width="6.140625" style="8" customWidth="1"/>
    <col min="2564" max="2564" width="16.5703125" style="8" customWidth="1"/>
    <col min="2565" max="2565" width="27.5703125" style="8" customWidth="1"/>
    <col min="2566" max="2566" width="5.42578125" style="8" customWidth="1"/>
    <col min="2567" max="2567" width="0.42578125" style="8" customWidth="1"/>
    <col min="2568" max="2568" width="4.7109375" style="8" customWidth="1"/>
    <col min="2569" max="2569" width="9.85546875" style="8" customWidth="1"/>
    <col min="2570" max="2816" width="9.140625" style="8"/>
    <col min="2817" max="2817" width="0.5703125" style="8" customWidth="1"/>
    <col min="2818" max="2818" width="3.7109375" style="8" customWidth="1"/>
    <col min="2819" max="2819" width="6.140625" style="8" customWidth="1"/>
    <col min="2820" max="2820" width="16.5703125" style="8" customWidth="1"/>
    <col min="2821" max="2821" width="27.5703125" style="8" customWidth="1"/>
    <col min="2822" max="2822" width="5.42578125" style="8" customWidth="1"/>
    <col min="2823" max="2823" width="0.42578125" style="8" customWidth="1"/>
    <col min="2824" max="2824" width="4.7109375" style="8" customWidth="1"/>
    <col min="2825" max="2825" width="9.85546875" style="8" customWidth="1"/>
    <col min="2826" max="3072" width="9.140625" style="8"/>
    <col min="3073" max="3073" width="0.5703125" style="8" customWidth="1"/>
    <col min="3074" max="3074" width="3.7109375" style="8" customWidth="1"/>
    <col min="3075" max="3075" width="6.140625" style="8" customWidth="1"/>
    <col min="3076" max="3076" width="16.5703125" style="8" customWidth="1"/>
    <col min="3077" max="3077" width="27.5703125" style="8" customWidth="1"/>
    <col min="3078" max="3078" width="5.42578125" style="8" customWidth="1"/>
    <col min="3079" max="3079" width="0.42578125" style="8" customWidth="1"/>
    <col min="3080" max="3080" width="4.7109375" style="8" customWidth="1"/>
    <col min="3081" max="3081" width="9.85546875" style="8" customWidth="1"/>
    <col min="3082" max="3328" width="9.140625" style="8"/>
    <col min="3329" max="3329" width="0.5703125" style="8" customWidth="1"/>
    <col min="3330" max="3330" width="3.7109375" style="8" customWidth="1"/>
    <col min="3331" max="3331" width="6.140625" style="8" customWidth="1"/>
    <col min="3332" max="3332" width="16.5703125" style="8" customWidth="1"/>
    <col min="3333" max="3333" width="27.5703125" style="8" customWidth="1"/>
    <col min="3334" max="3334" width="5.42578125" style="8" customWidth="1"/>
    <col min="3335" max="3335" width="0.42578125" style="8" customWidth="1"/>
    <col min="3336" max="3336" width="4.7109375" style="8" customWidth="1"/>
    <col min="3337" max="3337" width="9.85546875" style="8" customWidth="1"/>
    <col min="3338" max="3584" width="9.140625" style="8"/>
    <col min="3585" max="3585" width="0.5703125" style="8" customWidth="1"/>
    <col min="3586" max="3586" width="3.7109375" style="8" customWidth="1"/>
    <col min="3587" max="3587" width="6.140625" style="8" customWidth="1"/>
    <col min="3588" max="3588" width="16.5703125" style="8" customWidth="1"/>
    <col min="3589" max="3589" width="27.5703125" style="8" customWidth="1"/>
    <col min="3590" max="3590" width="5.42578125" style="8" customWidth="1"/>
    <col min="3591" max="3591" width="0.42578125" style="8" customWidth="1"/>
    <col min="3592" max="3592" width="4.7109375" style="8" customWidth="1"/>
    <col min="3593" max="3593" width="9.85546875" style="8" customWidth="1"/>
    <col min="3594" max="3840" width="9.140625" style="8"/>
    <col min="3841" max="3841" width="0.5703125" style="8" customWidth="1"/>
    <col min="3842" max="3842" width="3.7109375" style="8" customWidth="1"/>
    <col min="3843" max="3843" width="6.140625" style="8" customWidth="1"/>
    <col min="3844" max="3844" width="16.5703125" style="8" customWidth="1"/>
    <col min="3845" max="3845" width="27.5703125" style="8" customWidth="1"/>
    <col min="3846" max="3846" width="5.42578125" style="8" customWidth="1"/>
    <col min="3847" max="3847" width="0.42578125" style="8" customWidth="1"/>
    <col min="3848" max="3848" width="4.7109375" style="8" customWidth="1"/>
    <col min="3849" max="3849" width="9.85546875" style="8" customWidth="1"/>
    <col min="3850" max="4096" width="9.140625" style="8"/>
    <col min="4097" max="4097" width="0.5703125" style="8" customWidth="1"/>
    <col min="4098" max="4098" width="3.7109375" style="8" customWidth="1"/>
    <col min="4099" max="4099" width="6.140625" style="8" customWidth="1"/>
    <col min="4100" max="4100" width="16.5703125" style="8" customWidth="1"/>
    <col min="4101" max="4101" width="27.5703125" style="8" customWidth="1"/>
    <col min="4102" max="4102" width="5.42578125" style="8" customWidth="1"/>
    <col min="4103" max="4103" width="0.42578125" style="8" customWidth="1"/>
    <col min="4104" max="4104" width="4.7109375" style="8" customWidth="1"/>
    <col min="4105" max="4105" width="9.85546875" style="8" customWidth="1"/>
    <col min="4106" max="4352" width="9.140625" style="8"/>
    <col min="4353" max="4353" width="0.5703125" style="8" customWidth="1"/>
    <col min="4354" max="4354" width="3.7109375" style="8" customWidth="1"/>
    <col min="4355" max="4355" width="6.140625" style="8" customWidth="1"/>
    <col min="4356" max="4356" width="16.5703125" style="8" customWidth="1"/>
    <col min="4357" max="4357" width="27.5703125" style="8" customWidth="1"/>
    <col min="4358" max="4358" width="5.42578125" style="8" customWidth="1"/>
    <col min="4359" max="4359" width="0.42578125" style="8" customWidth="1"/>
    <col min="4360" max="4360" width="4.7109375" style="8" customWidth="1"/>
    <col min="4361" max="4361" width="9.85546875" style="8" customWidth="1"/>
    <col min="4362" max="4608" width="9.140625" style="8"/>
    <col min="4609" max="4609" width="0.5703125" style="8" customWidth="1"/>
    <col min="4610" max="4610" width="3.7109375" style="8" customWidth="1"/>
    <col min="4611" max="4611" width="6.140625" style="8" customWidth="1"/>
    <col min="4612" max="4612" width="16.5703125" style="8" customWidth="1"/>
    <col min="4613" max="4613" width="27.5703125" style="8" customWidth="1"/>
    <col min="4614" max="4614" width="5.42578125" style="8" customWidth="1"/>
    <col min="4615" max="4615" width="0.42578125" style="8" customWidth="1"/>
    <col min="4616" max="4616" width="4.7109375" style="8" customWidth="1"/>
    <col min="4617" max="4617" width="9.85546875" style="8" customWidth="1"/>
    <col min="4618" max="4864" width="9.140625" style="8"/>
    <col min="4865" max="4865" width="0.5703125" style="8" customWidth="1"/>
    <col min="4866" max="4866" width="3.7109375" style="8" customWidth="1"/>
    <col min="4867" max="4867" width="6.140625" style="8" customWidth="1"/>
    <col min="4868" max="4868" width="16.5703125" style="8" customWidth="1"/>
    <col min="4869" max="4869" width="27.5703125" style="8" customWidth="1"/>
    <col min="4870" max="4870" width="5.42578125" style="8" customWidth="1"/>
    <col min="4871" max="4871" width="0.42578125" style="8" customWidth="1"/>
    <col min="4872" max="4872" width="4.7109375" style="8" customWidth="1"/>
    <col min="4873" max="4873" width="9.85546875" style="8" customWidth="1"/>
    <col min="4874" max="5120" width="9.140625" style="8"/>
    <col min="5121" max="5121" width="0.5703125" style="8" customWidth="1"/>
    <col min="5122" max="5122" width="3.7109375" style="8" customWidth="1"/>
    <col min="5123" max="5123" width="6.140625" style="8" customWidth="1"/>
    <col min="5124" max="5124" width="16.5703125" style="8" customWidth="1"/>
    <col min="5125" max="5125" width="27.5703125" style="8" customWidth="1"/>
    <col min="5126" max="5126" width="5.42578125" style="8" customWidth="1"/>
    <col min="5127" max="5127" width="0.42578125" style="8" customWidth="1"/>
    <col min="5128" max="5128" width="4.7109375" style="8" customWidth="1"/>
    <col min="5129" max="5129" width="9.85546875" style="8" customWidth="1"/>
    <col min="5130" max="5376" width="9.140625" style="8"/>
    <col min="5377" max="5377" width="0.5703125" style="8" customWidth="1"/>
    <col min="5378" max="5378" width="3.7109375" style="8" customWidth="1"/>
    <col min="5379" max="5379" width="6.140625" style="8" customWidth="1"/>
    <col min="5380" max="5380" width="16.5703125" style="8" customWidth="1"/>
    <col min="5381" max="5381" width="27.5703125" style="8" customWidth="1"/>
    <col min="5382" max="5382" width="5.42578125" style="8" customWidth="1"/>
    <col min="5383" max="5383" width="0.42578125" style="8" customWidth="1"/>
    <col min="5384" max="5384" width="4.7109375" style="8" customWidth="1"/>
    <col min="5385" max="5385" width="9.85546875" style="8" customWidth="1"/>
    <col min="5386" max="5632" width="9.140625" style="8"/>
    <col min="5633" max="5633" width="0.5703125" style="8" customWidth="1"/>
    <col min="5634" max="5634" width="3.7109375" style="8" customWidth="1"/>
    <col min="5635" max="5635" width="6.140625" style="8" customWidth="1"/>
    <col min="5636" max="5636" width="16.5703125" style="8" customWidth="1"/>
    <col min="5637" max="5637" width="27.5703125" style="8" customWidth="1"/>
    <col min="5638" max="5638" width="5.42578125" style="8" customWidth="1"/>
    <col min="5639" max="5639" width="0.42578125" style="8" customWidth="1"/>
    <col min="5640" max="5640" width="4.7109375" style="8" customWidth="1"/>
    <col min="5641" max="5641" width="9.85546875" style="8" customWidth="1"/>
    <col min="5642" max="5888" width="9.140625" style="8"/>
    <col min="5889" max="5889" width="0.5703125" style="8" customWidth="1"/>
    <col min="5890" max="5890" width="3.7109375" style="8" customWidth="1"/>
    <col min="5891" max="5891" width="6.140625" style="8" customWidth="1"/>
    <col min="5892" max="5892" width="16.5703125" style="8" customWidth="1"/>
    <col min="5893" max="5893" width="27.5703125" style="8" customWidth="1"/>
    <col min="5894" max="5894" width="5.42578125" style="8" customWidth="1"/>
    <col min="5895" max="5895" width="0.42578125" style="8" customWidth="1"/>
    <col min="5896" max="5896" width="4.7109375" style="8" customWidth="1"/>
    <col min="5897" max="5897" width="9.85546875" style="8" customWidth="1"/>
    <col min="5898" max="6144" width="9.140625" style="8"/>
    <col min="6145" max="6145" width="0.5703125" style="8" customWidth="1"/>
    <col min="6146" max="6146" width="3.7109375" style="8" customWidth="1"/>
    <col min="6147" max="6147" width="6.140625" style="8" customWidth="1"/>
    <col min="6148" max="6148" width="16.5703125" style="8" customWidth="1"/>
    <col min="6149" max="6149" width="27.5703125" style="8" customWidth="1"/>
    <col min="6150" max="6150" width="5.42578125" style="8" customWidth="1"/>
    <col min="6151" max="6151" width="0.42578125" style="8" customWidth="1"/>
    <col min="6152" max="6152" width="4.7109375" style="8" customWidth="1"/>
    <col min="6153" max="6153" width="9.85546875" style="8" customWidth="1"/>
    <col min="6154" max="6400" width="9.140625" style="8"/>
    <col min="6401" max="6401" width="0.5703125" style="8" customWidth="1"/>
    <col min="6402" max="6402" width="3.7109375" style="8" customWidth="1"/>
    <col min="6403" max="6403" width="6.140625" style="8" customWidth="1"/>
    <col min="6404" max="6404" width="16.5703125" style="8" customWidth="1"/>
    <col min="6405" max="6405" width="27.5703125" style="8" customWidth="1"/>
    <col min="6406" max="6406" width="5.42578125" style="8" customWidth="1"/>
    <col min="6407" max="6407" width="0.42578125" style="8" customWidth="1"/>
    <col min="6408" max="6408" width="4.7109375" style="8" customWidth="1"/>
    <col min="6409" max="6409" width="9.85546875" style="8" customWidth="1"/>
    <col min="6410" max="6656" width="9.140625" style="8"/>
    <col min="6657" max="6657" width="0.5703125" style="8" customWidth="1"/>
    <col min="6658" max="6658" width="3.7109375" style="8" customWidth="1"/>
    <col min="6659" max="6659" width="6.140625" style="8" customWidth="1"/>
    <col min="6660" max="6660" width="16.5703125" style="8" customWidth="1"/>
    <col min="6661" max="6661" width="27.5703125" style="8" customWidth="1"/>
    <col min="6662" max="6662" width="5.42578125" style="8" customWidth="1"/>
    <col min="6663" max="6663" width="0.42578125" style="8" customWidth="1"/>
    <col min="6664" max="6664" width="4.7109375" style="8" customWidth="1"/>
    <col min="6665" max="6665" width="9.85546875" style="8" customWidth="1"/>
    <col min="6666" max="6912" width="9.140625" style="8"/>
    <col min="6913" max="6913" width="0.5703125" style="8" customWidth="1"/>
    <col min="6914" max="6914" width="3.7109375" style="8" customWidth="1"/>
    <col min="6915" max="6915" width="6.140625" style="8" customWidth="1"/>
    <col min="6916" max="6916" width="16.5703125" style="8" customWidth="1"/>
    <col min="6917" max="6917" width="27.5703125" style="8" customWidth="1"/>
    <col min="6918" max="6918" width="5.42578125" style="8" customWidth="1"/>
    <col min="6919" max="6919" width="0.42578125" style="8" customWidth="1"/>
    <col min="6920" max="6920" width="4.7109375" style="8" customWidth="1"/>
    <col min="6921" max="6921" width="9.85546875" style="8" customWidth="1"/>
    <col min="6922" max="7168" width="9.140625" style="8"/>
    <col min="7169" max="7169" width="0.5703125" style="8" customWidth="1"/>
    <col min="7170" max="7170" width="3.7109375" style="8" customWidth="1"/>
    <col min="7171" max="7171" width="6.140625" style="8" customWidth="1"/>
    <col min="7172" max="7172" width="16.5703125" style="8" customWidth="1"/>
    <col min="7173" max="7173" width="27.5703125" style="8" customWidth="1"/>
    <col min="7174" max="7174" width="5.42578125" style="8" customWidth="1"/>
    <col min="7175" max="7175" width="0.42578125" style="8" customWidth="1"/>
    <col min="7176" max="7176" width="4.7109375" style="8" customWidth="1"/>
    <col min="7177" max="7177" width="9.85546875" style="8" customWidth="1"/>
    <col min="7178" max="7424" width="9.140625" style="8"/>
    <col min="7425" max="7425" width="0.5703125" style="8" customWidth="1"/>
    <col min="7426" max="7426" width="3.7109375" style="8" customWidth="1"/>
    <col min="7427" max="7427" width="6.140625" style="8" customWidth="1"/>
    <col min="7428" max="7428" width="16.5703125" style="8" customWidth="1"/>
    <col min="7429" max="7429" width="27.5703125" style="8" customWidth="1"/>
    <col min="7430" max="7430" width="5.42578125" style="8" customWidth="1"/>
    <col min="7431" max="7431" width="0.42578125" style="8" customWidth="1"/>
    <col min="7432" max="7432" width="4.7109375" style="8" customWidth="1"/>
    <col min="7433" max="7433" width="9.85546875" style="8" customWidth="1"/>
    <col min="7434" max="7680" width="9.140625" style="8"/>
    <col min="7681" max="7681" width="0.5703125" style="8" customWidth="1"/>
    <col min="7682" max="7682" width="3.7109375" style="8" customWidth="1"/>
    <col min="7683" max="7683" width="6.140625" style="8" customWidth="1"/>
    <col min="7684" max="7684" width="16.5703125" style="8" customWidth="1"/>
    <col min="7685" max="7685" width="27.5703125" style="8" customWidth="1"/>
    <col min="7686" max="7686" width="5.42578125" style="8" customWidth="1"/>
    <col min="7687" max="7687" width="0.42578125" style="8" customWidth="1"/>
    <col min="7688" max="7688" width="4.7109375" style="8" customWidth="1"/>
    <col min="7689" max="7689" width="9.85546875" style="8" customWidth="1"/>
    <col min="7690" max="7936" width="9.140625" style="8"/>
    <col min="7937" max="7937" width="0.5703125" style="8" customWidth="1"/>
    <col min="7938" max="7938" width="3.7109375" style="8" customWidth="1"/>
    <col min="7939" max="7939" width="6.140625" style="8" customWidth="1"/>
    <col min="7940" max="7940" width="16.5703125" style="8" customWidth="1"/>
    <col min="7941" max="7941" width="27.5703125" style="8" customWidth="1"/>
    <col min="7942" max="7942" width="5.42578125" style="8" customWidth="1"/>
    <col min="7943" max="7943" width="0.42578125" style="8" customWidth="1"/>
    <col min="7944" max="7944" width="4.7109375" style="8" customWidth="1"/>
    <col min="7945" max="7945" width="9.85546875" style="8" customWidth="1"/>
    <col min="7946" max="8192" width="9.140625" style="8"/>
    <col min="8193" max="8193" width="0.5703125" style="8" customWidth="1"/>
    <col min="8194" max="8194" width="3.7109375" style="8" customWidth="1"/>
    <col min="8195" max="8195" width="6.140625" style="8" customWidth="1"/>
    <col min="8196" max="8196" width="16.5703125" style="8" customWidth="1"/>
    <col min="8197" max="8197" width="27.5703125" style="8" customWidth="1"/>
    <col min="8198" max="8198" width="5.42578125" style="8" customWidth="1"/>
    <col min="8199" max="8199" width="0.42578125" style="8" customWidth="1"/>
    <col min="8200" max="8200" width="4.7109375" style="8" customWidth="1"/>
    <col min="8201" max="8201" width="9.85546875" style="8" customWidth="1"/>
    <col min="8202" max="8448" width="9.140625" style="8"/>
    <col min="8449" max="8449" width="0.5703125" style="8" customWidth="1"/>
    <col min="8450" max="8450" width="3.7109375" style="8" customWidth="1"/>
    <col min="8451" max="8451" width="6.140625" style="8" customWidth="1"/>
    <col min="8452" max="8452" width="16.5703125" style="8" customWidth="1"/>
    <col min="8453" max="8453" width="27.5703125" style="8" customWidth="1"/>
    <col min="8454" max="8454" width="5.42578125" style="8" customWidth="1"/>
    <col min="8455" max="8455" width="0.42578125" style="8" customWidth="1"/>
    <col min="8456" max="8456" width="4.7109375" style="8" customWidth="1"/>
    <col min="8457" max="8457" width="9.85546875" style="8" customWidth="1"/>
    <col min="8458" max="8704" width="9.140625" style="8"/>
    <col min="8705" max="8705" width="0.5703125" style="8" customWidth="1"/>
    <col min="8706" max="8706" width="3.7109375" style="8" customWidth="1"/>
    <col min="8707" max="8707" width="6.140625" style="8" customWidth="1"/>
    <col min="8708" max="8708" width="16.5703125" style="8" customWidth="1"/>
    <col min="8709" max="8709" width="27.5703125" style="8" customWidth="1"/>
    <col min="8710" max="8710" width="5.42578125" style="8" customWidth="1"/>
    <col min="8711" max="8711" width="0.42578125" style="8" customWidth="1"/>
    <col min="8712" max="8712" width="4.7109375" style="8" customWidth="1"/>
    <col min="8713" max="8713" width="9.85546875" style="8" customWidth="1"/>
    <col min="8714" max="8960" width="9.140625" style="8"/>
    <col min="8961" max="8961" width="0.5703125" style="8" customWidth="1"/>
    <col min="8962" max="8962" width="3.7109375" style="8" customWidth="1"/>
    <col min="8963" max="8963" width="6.140625" style="8" customWidth="1"/>
    <col min="8964" max="8964" width="16.5703125" style="8" customWidth="1"/>
    <col min="8965" max="8965" width="27.5703125" style="8" customWidth="1"/>
    <col min="8966" max="8966" width="5.42578125" style="8" customWidth="1"/>
    <col min="8967" max="8967" width="0.42578125" style="8" customWidth="1"/>
    <col min="8968" max="8968" width="4.7109375" style="8" customWidth="1"/>
    <col min="8969" max="8969" width="9.85546875" style="8" customWidth="1"/>
    <col min="8970" max="9216" width="9.140625" style="8"/>
    <col min="9217" max="9217" width="0.5703125" style="8" customWidth="1"/>
    <col min="9218" max="9218" width="3.7109375" style="8" customWidth="1"/>
    <col min="9219" max="9219" width="6.140625" style="8" customWidth="1"/>
    <col min="9220" max="9220" width="16.5703125" style="8" customWidth="1"/>
    <col min="9221" max="9221" width="27.5703125" style="8" customWidth="1"/>
    <col min="9222" max="9222" width="5.42578125" style="8" customWidth="1"/>
    <col min="9223" max="9223" width="0.42578125" style="8" customWidth="1"/>
    <col min="9224" max="9224" width="4.7109375" style="8" customWidth="1"/>
    <col min="9225" max="9225" width="9.85546875" style="8" customWidth="1"/>
    <col min="9226" max="9472" width="9.140625" style="8"/>
    <col min="9473" max="9473" width="0.5703125" style="8" customWidth="1"/>
    <col min="9474" max="9474" width="3.7109375" style="8" customWidth="1"/>
    <col min="9475" max="9475" width="6.140625" style="8" customWidth="1"/>
    <col min="9476" max="9476" width="16.5703125" style="8" customWidth="1"/>
    <col min="9477" max="9477" width="27.5703125" style="8" customWidth="1"/>
    <col min="9478" max="9478" width="5.42578125" style="8" customWidth="1"/>
    <col min="9479" max="9479" width="0.42578125" style="8" customWidth="1"/>
    <col min="9480" max="9480" width="4.7109375" style="8" customWidth="1"/>
    <col min="9481" max="9481" width="9.85546875" style="8" customWidth="1"/>
    <col min="9482" max="9728" width="9.140625" style="8"/>
    <col min="9729" max="9729" width="0.5703125" style="8" customWidth="1"/>
    <col min="9730" max="9730" width="3.7109375" style="8" customWidth="1"/>
    <col min="9731" max="9731" width="6.140625" style="8" customWidth="1"/>
    <col min="9732" max="9732" width="16.5703125" style="8" customWidth="1"/>
    <col min="9733" max="9733" width="27.5703125" style="8" customWidth="1"/>
    <col min="9734" max="9734" width="5.42578125" style="8" customWidth="1"/>
    <col min="9735" max="9735" width="0.42578125" style="8" customWidth="1"/>
    <col min="9736" max="9736" width="4.7109375" style="8" customWidth="1"/>
    <col min="9737" max="9737" width="9.85546875" style="8" customWidth="1"/>
    <col min="9738" max="9984" width="9.140625" style="8"/>
    <col min="9985" max="9985" width="0.5703125" style="8" customWidth="1"/>
    <col min="9986" max="9986" width="3.7109375" style="8" customWidth="1"/>
    <col min="9987" max="9987" width="6.140625" style="8" customWidth="1"/>
    <col min="9988" max="9988" width="16.5703125" style="8" customWidth="1"/>
    <col min="9989" max="9989" width="27.5703125" style="8" customWidth="1"/>
    <col min="9990" max="9990" width="5.42578125" style="8" customWidth="1"/>
    <col min="9991" max="9991" width="0.42578125" style="8" customWidth="1"/>
    <col min="9992" max="9992" width="4.7109375" style="8" customWidth="1"/>
    <col min="9993" max="9993" width="9.85546875" style="8" customWidth="1"/>
    <col min="9994" max="10240" width="9.140625" style="8"/>
    <col min="10241" max="10241" width="0.5703125" style="8" customWidth="1"/>
    <col min="10242" max="10242" width="3.7109375" style="8" customWidth="1"/>
    <col min="10243" max="10243" width="6.140625" style="8" customWidth="1"/>
    <col min="10244" max="10244" width="16.5703125" style="8" customWidth="1"/>
    <col min="10245" max="10245" width="27.5703125" style="8" customWidth="1"/>
    <col min="10246" max="10246" width="5.42578125" style="8" customWidth="1"/>
    <col min="10247" max="10247" width="0.42578125" style="8" customWidth="1"/>
    <col min="10248" max="10248" width="4.7109375" style="8" customWidth="1"/>
    <col min="10249" max="10249" width="9.85546875" style="8" customWidth="1"/>
    <col min="10250" max="10496" width="9.140625" style="8"/>
    <col min="10497" max="10497" width="0.5703125" style="8" customWidth="1"/>
    <col min="10498" max="10498" width="3.7109375" style="8" customWidth="1"/>
    <col min="10499" max="10499" width="6.140625" style="8" customWidth="1"/>
    <col min="10500" max="10500" width="16.5703125" style="8" customWidth="1"/>
    <col min="10501" max="10501" width="27.5703125" style="8" customWidth="1"/>
    <col min="10502" max="10502" width="5.42578125" style="8" customWidth="1"/>
    <col min="10503" max="10503" width="0.42578125" style="8" customWidth="1"/>
    <col min="10504" max="10504" width="4.7109375" style="8" customWidth="1"/>
    <col min="10505" max="10505" width="9.85546875" style="8" customWidth="1"/>
    <col min="10506" max="10752" width="9.140625" style="8"/>
    <col min="10753" max="10753" width="0.5703125" style="8" customWidth="1"/>
    <col min="10754" max="10754" width="3.7109375" style="8" customWidth="1"/>
    <col min="10755" max="10755" width="6.140625" style="8" customWidth="1"/>
    <col min="10756" max="10756" width="16.5703125" style="8" customWidth="1"/>
    <col min="10757" max="10757" width="27.5703125" style="8" customWidth="1"/>
    <col min="10758" max="10758" width="5.42578125" style="8" customWidth="1"/>
    <col min="10759" max="10759" width="0.42578125" style="8" customWidth="1"/>
    <col min="10760" max="10760" width="4.7109375" style="8" customWidth="1"/>
    <col min="10761" max="10761" width="9.85546875" style="8" customWidth="1"/>
    <col min="10762" max="11008" width="9.140625" style="8"/>
    <col min="11009" max="11009" width="0.5703125" style="8" customWidth="1"/>
    <col min="11010" max="11010" width="3.7109375" style="8" customWidth="1"/>
    <col min="11011" max="11011" width="6.140625" style="8" customWidth="1"/>
    <col min="11012" max="11012" width="16.5703125" style="8" customWidth="1"/>
    <col min="11013" max="11013" width="27.5703125" style="8" customWidth="1"/>
    <col min="11014" max="11014" width="5.42578125" style="8" customWidth="1"/>
    <col min="11015" max="11015" width="0.42578125" style="8" customWidth="1"/>
    <col min="11016" max="11016" width="4.7109375" style="8" customWidth="1"/>
    <col min="11017" max="11017" width="9.85546875" style="8" customWidth="1"/>
    <col min="11018" max="11264" width="9.140625" style="8"/>
    <col min="11265" max="11265" width="0.5703125" style="8" customWidth="1"/>
    <col min="11266" max="11266" width="3.7109375" style="8" customWidth="1"/>
    <col min="11267" max="11267" width="6.140625" style="8" customWidth="1"/>
    <col min="11268" max="11268" width="16.5703125" style="8" customWidth="1"/>
    <col min="11269" max="11269" width="27.5703125" style="8" customWidth="1"/>
    <col min="11270" max="11270" width="5.42578125" style="8" customWidth="1"/>
    <col min="11271" max="11271" width="0.42578125" style="8" customWidth="1"/>
    <col min="11272" max="11272" width="4.7109375" style="8" customWidth="1"/>
    <col min="11273" max="11273" width="9.85546875" style="8" customWidth="1"/>
    <col min="11274" max="11520" width="9.140625" style="8"/>
    <col min="11521" max="11521" width="0.5703125" style="8" customWidth="1"/>
    <col min="11522" max="11522" width="3.7109375" style="8" customWidth="1"/>
    <col min="11523" max="11523" width="6.140625" style="8" customWidth="1"/>
    <col min="11524" max="11524" width="16.5703125" style="8" customWidth="1"/>
    <col min="11525" max="11525" width="27.5703125" style="8" customWidth="1"/>
    <col min="11526" max="11526" width="5.42578125" style="8" customWidth="1"/>
    <col min="11527" max="11527" width="0.42578125" style="8" customWidth="1"/>
    <col min="11528" max="11528" width="4.7109375" style="8" customWidth="1"/>
    <col min="11529" max="11529" width="9.85546875" style="8" customWidth="1"/>
    <col min="11530" max="11776" width="9.140625" style="8"/>
    <col min="11777" max="11777" width="0.5703125" style="8" customWidth="1"/>
    <col min="11778" max="11778" width="3.7109375" style="8" customWidth="1"/>
    <col min="11779" max="11779" width="6.140625" style="8" customWidth="1"/>
    <col min="11780" max="11780" width="16.5703125" style="8" customWidth="1"/>
    <col min="11781" max="11781" width="27.5703125" style="8" customWidth="1"/>
    <col min="11782" max="11782" width="5.42578125" style="8" customWidth="1"/>
    <col min="11783" max="11783" width="0.42578125" style="8" customWidth="1"/>
    <col min="11784" max="11784" width="4.7109375" style="8" customWidth="1"/>
    <col min="11785" max="11785" width="9.85546875" style="8" customWidth="1"/>
    <col min="11786" max="12032" width="9.140625" style="8"/>
    <col min="12033" max="12033" width="0.5703125" style="8" customWidth="1"/>
    <col min="12034" max="12034" width="3.7109375" style="8" customWidth="1"/>
    <col min="12035" max="12035" width="6.140625" style="8" customWidth="1"/>
    <col min="12036" max="12036" width="16.5703125" style="8" customWidth="1"/>
    <col min="12037" max="12037" width="27.5703125" style="8" customWidth="1"/>
    <col min="12038" max="12038" width="5.42578125" style="8" customWidth="1"/>
    <col min="12039" max="12039" width="0.42578125" style="8" customWidth="1"/>
    <col min="12040" max="12040" width="4.7109375" style="8" customWidth="1"/>
    <col min="12041" max="12041" width="9.85546875" style="8" customWidth="1"/>
    <col min="12042" max="12288" width="9.140625" style="8"/>
    <col min="12289" max="12289" width="0.5703125" style="8" customWidth="1"/>
    <col min="12290" max="12290" width="3.7109375" style="8" customWidth="1"/>
    <col min="12291" max="12291" width="6.140625" style="8" customWidth="1"/>
    <col min="12292" max="12292" width="16.5703125" style="8" customWidth="1"/>
    <col min="12293" max="12293" width="27.5703125" style="8" customWidth="1"/>
    <col min="12294" max="12294" width="5.42578125" style="8" customWidth="1"/>
    <col min="12295" max="12295" width="0.42578125" style="8" customWidth="1"/>
    <col min="12296" max="12296" width="4.7109375" style="8" customWidth="1"/>
    <col min="12297" max="12297" width="9.85546875" style="8" customWidth="1"/>
    <col min="12298" max="12544" width="9.140625" style="8"/>
    <col min="12545" max="12545" width="0.5703125" style="8" customWidth="1"/>
    <col min="12546" max="12546" width="3.7109375" style="8" customWidth="1"/>
    <col min="12547" max="12547" width="6.140625" style="8" customWidth="1"/>
    <col min="12548" max="12548" width="16.5703125" style="8" customWidth="1"/>
    <col min="12549" max="12549" width="27.5703125" style="8" customWidth="1"/>
    <col min="12550" max="12550" width="5.42578125" style="8" customWidth="1"/>
    <col min="12551" max="12551" width="0.42578125" style="8" customWidth="1"/>
    <col min="12552" max="12552" width="4.7109375" style="8" customWidth="1"/>
    <col min="12553" max="12553" width="9.85546875" style="8" customWidth="1"/>
    <col min="12554" max="12800" width="9.140625" style="8"/>
    <col min="12801" max="12801" width="0.5703125" style="8" customWidth="1"/>
    <col min="12802" max="12802" width="3.7109375" style="8" customWidth="1"/>
    <col min="12803" max="12803" width="6.140625" style="8" customWidth="1"/>
    <col min="12804" max="12804" width="16.5703125" style="8" customWidth="1"/>
    <col min="12805" max="12805" width="27.5703125" style="8" customWidth="1"/>
    <col min="12806" max="12806" width="5.42578125" style="8" customWidth="1"/>
    <col min="12807" max="12807" width="0.42578125" style="8" customWidth="1"/>
    <col min="12808" max="12808" width="4.7109375" style="8" customWidth="1"/>
    <col min="12809" max="12809" width="9.85546875" style="8" customWidth="1"/>
    <col min="12810" max="13056" width="9.140625" style="8"/>
    <col min="13057" max="13057" width="0.5703125" style="8" customWidth="1"/>
    <col min="13058" max="13058" width="3.7109375" style="8" customWidth="1"/>
    <col min="13059" max="13059" width="6.140625" style="8" customWidth="1"/>
    <col min="13060" max="13060" width="16.5703125" style="8" customWidth="1"/>
    <col min="13061" max="13061" width="27.5703125" style="8" customWidth="1"/>
    <col min="13062" max="13062" width="5.42578125" style="8" customWidth="1"/>
    <col min="13063" max="13063" width="0.42578125" style="8" customWidth="1"/>
    <col min="13064" max="13064" width="4.7109375" style="8" customWidth="1"/>
    <col min="13065" max="13065" width="9.85546875" style="8" customWidth="1"/>
    <col min="13066" max="13312" width="9.140625" style="8"/>
    <col min="13313" max="13313" width="0.5703125" style="8" customWidth="1"/>
    <col min="13314" max="13314" width="3.7109375" style="8" customWidth="1"/>
    <col min="13315" max="13315" width="6.140625" style="8" customWidth="1"/>
    <col min="13316" max="13316" width="16.5703125" style="8" customWidth="1"/>
    <col min="13317" max="13317" width="27.5703125" style="8" customWidth="1"/>
    <col min="13318" max="13318" width="5.42578125" style="8" customWidth="1"/>
    <col min="13319" max="13319" width="0.42578125" style="8" customWidth="1"/>
    <col min="13320" max="13320" width="4.7109375" style="8" customWidth="1"/>
    <col min="13321" max="13321" width="9.85546875" style="8" customWidth="1"/>
    <col min="13322" max="13568" width="9.140625" style="8"/>
    <col min="13569" max="13569" width="0.5703125" style="8" customWidth="1"/>
    <col min="13570" max="13570" width="3.7109375" style="8" customWidth="1"/>
    <col min="13571" max="13571" width="6.140625" style="8" customWidth="1"/>
    <col min="13572" max="13572" width="16.5703125" style="8" customWidth="1"/>
    <col min="13573" max="13573" width="27.5703125" style="8" customWidth="1"/>
    <col min="13574" max="13574" width="5.42578125" style="8" customWidth="1"/>
    <col min="13575" max="13575" width="0.42578125" style="8" customWidth="1"/>
    <col min="13576" max="13576" width="4.7109375" style="8" customWidth="1"/>
    <col min="13577" max="13577" width="9.85546875" style="8" customWidth="1"/>
    <col min="13578" max="13824" width="9.140625" style="8"/>
    <col min="13825" max="13825" width="0.5703125" style="8" customWidth="1"/>
    <col min="13826" max="13826" width="3.7109375" style="8" customWidth="1"/>
    <col min="13827" max="13827" width="6.140625" style="8" customWidth="1"/>
    <col min="13828" max="13828" width="16.5703125" style="8" customWidth="1"/>
    <col min="13829" max="13829" width="27.5703125" style="8" customWidth="1"/>
    <col min="13830" max="13830" width="5.42578125" style="8" customWidth="1"/>
    <col min="13831" max="13831" width="0.42578125" style="8" customWidth="1"/>
    <col min="13832" max="13832" width="4.7109375" style="8" customWidth="1"/>
    <col min="13833" max="13833" width="9.85546875" style="8" customWidth="1"/>
    <col min="13834" max="14080" width="9.140625" style="8"/>
    <col min="14081" max="14081" width="0.5703125" style="8" customWidth="1"/>
    <col min="14082" max="14082" width="3.7109375" style="8" customWidth="1"/>
    <col min="14083" max="14083" width="6.140625" style="8" customWidth="1"/>
    <col min="14084" max="14084" width="16.5703125" style="8" customWidth="1"/>
    <col min="14085" max="14085" width="27.5703125" style="8" customWidth="1"/>
    <col min="14086" max="14086" width="5.42578125" style="8" customWidth="1"/>
    <col min="14087" max="14087" width="0.42578125" style="8" customWidth="1"/>
    <col min="14088" max="14088" width="4.7109375" style="8" customWidth="1"/>
    <col min="14089" max="14089" width="9.85546875" style="8" customWidth="1"/>
    <col min="14090" max="14336" width="9.140625" style="8"/>
    <col min="14337" max="14337" width="0.5703125" style="8" customWidth="1"/>
    <col min="14338" max="14338" width="3.7109375" style="8" customWidth="1"/>
    <col min="14339" max="14339" width="6.140625" style="8" customWidth="1"/>
    <col min="14340" max="14340" width="16.5703125" style="8" customWidth="1"/>
    <col min="14341" max="14341" width="27.5703125" style="8" customWidth="1"/>
    <col min="14342" max="14342" width="5.42578125" style="8" customWidth="1"/>
    <col min="14343" max="14343" width="0.42578125" style="8" customWidth="1"/>
    <col min="14344" max="14344" width="4.7109375" style="8" customWidth="1"/>
    <col min="14345" max="14345" width="9.85546875" style="8" customWidth="1"/>
    <col min="14346" max="14592" width="9.140625" style="8"/>
    <col min="14593" max="14593" width="0.5703125" style="8" customWidth="1"/>
    <col min="14594" max="14594" width="3.7109375" style="8" customWidth="1"/>
    <col min="14595" max="14595" width="6.140625" style="8" customWidth="1"/>
    <col min="14596" max="14596" width="16.5703125" style="8" customWidth="1"/>
    <col min="14597" max="14597" width="27.5703125" style="8" customWidth="1"/>
    <col min="14598" max="14598" width="5.42578125" style="8" customWidth="1"/>
    <col min="14599" max="14599" width="0.42578125" style="8" customWidth="1"/>
    <col min="14600" max="14600" width="4.7109375" style="8" customWidth="1"/>
    <col min="14601" max="14601" width="9.85546875" style="8" customWidth="1"/>
    <col min="14602" max="14848" width="9.140625" style="8"/>
    <col min="14849" max="14849" width="0.5703125" style="8" customWidth="1"/>
    <col min="14850" max="14850" width="3.7109375" style="8" customWidth="1"/>
    <col min="14851" max="14851" width="6.140625" style="8" customWidth="1"/>
    <col min="14852" max="14852" width="16.5703125" style="8" customWidth="1"/>
    <col min="14853" max="14853" width="27.5703125" style="8" customWidth="1"/>
    <col min="14854" max="14854" width="5.42578125" style="8" customWidth="1"/>
    <col min="14855" max="14855" width="0.42578125" style="8" customWidth="1"/>
    <col min="14856" max="14856" width="4.7109375" style="8" customWidth="1"/>
    <col min="14857" max="14857" width="9.85546875" style="8" customWidth="1"/>
    <col min="14858" max="15104" width="9.140625" style="8"/>
    <col min="15105" max="15105" width="0.5703125" style="8" customWidth="1"/>
    <col min="15106" max="15106" width="3.7109375" style="8" customWidth="1"/>
    <col min="15107" max="15107" width="6.140625" style="8" customWidth="1"/>
    <col min="15108" max="15108" width="16.5703125" style="8" customWidth="1"/>
    <col min="15109" max="15109" width="27.5703125" style="8" customWidth="1"/>
    <col min="15110" max="15110" width="5.42578125" style="8" customWidth="1"/>
    <col min="15111" max="15111" width="0.42578125" style="8" customWidth="1"/>
    <col min="15112" max="15112" width="4.7109375" style="8" customWidth="1"/>
    <col min="15113" max="15113" width="9.85546875" style="8" customWidth="1"/>
    <col min="15114" max="15360" width="9.140625" style="8"/>
    <col min="15361" max="15361" width="0.5703125" style="8" customWidth="1"/>
    <col min="15362" max="15362" width="3.7109375" style="8" customWidth="1"/>
    <col min="15363" max="15363" width="6.140625" style="8" customWidth="1"/>
    <col min="15364" max="15364" width="16.5703125" style="8" customWidth="1"/>
    <col min="15365" max="15365" width="27.5703125" style="8" customWidth="1"/>
    <col min="15366" max="15366" width="5.42578125" style="8" customWidth="1"/>
    <col min="15367" max="15367" width="0.42578125" style="8" customWidth="1"/>
    <col min="15368" max="15368" width="4.7109375" style="8" customWidth="1"/>
    <col min="15369" max="15369" width="9.85546875" style="8" customWidth="1"/>
    <col min="15370" max="15616" width="9.140625" style="8"/>
    <col min="15617" max="15617" width="0.5703125" style="8" customWidth="1"/>
    <col min="15618" max="15618" width="3.7109375" style="8" customWidth="1"/>
    <col min="15619" max="15619" width="6.140625" style="8" customWidth="1"/>
    <col min="15620" max="15620" width="16.5703125" style="8" customWidth="1"/>
    <col min="15621" max="15621" width="27.5703125" style="8" customWidth="1"/>
    <col min="15622" max="15622" width="5.42578125" style="8" customWidth="1"/>
    <col min="15623" max="15623" width="0.42578125" style="8" customWidth="1"/>
    <col min="15624" max="15624" width="4.7109375" style="8" customWidth="1"/>
    <col min="15625" max="15625" width="9.85546875" style="8" customWidth="1"/>
    <col min="15626" max="15872" width="9.140625" style="8"/>
    <col min="15873" max="15873" width="0.5703125" style="8" customWidth="1"/>
    <col min="15874" max="15874" width="3.7109375" style="8" customWidth="1"/>
    <col min="15875" max="15875" width="6.140625" style="8" customWidth="1"/>
    <col min="15876" max="15876" width="16.5703125" style="8" customWidth="1"/>
    <col min="15877" max="15877" width="27.5703125" style="8" customWidth="1"/>
    <col min="15878" max="15878" width="5.42578125" style="8" customWidth="1"/>
    <col min="15879" max="15879" width="0.42578125" style="8" customWidth="1"/>
    <col min="15880" max="15880" width="4.7109375" style="8" customWidth="1"/>
    <col min="15881" max="15881" width="9.85546875" style="8" customWidth="1"/>
    <col min="15882" max="16128" width="9.140625" style="8"/>
    <col min="16129" max="16129" width="0.5703125" style="8" customWidth="1"/>
    <col min="16130" max="16130" width="3.7109375" style="8" customWidth="1"/>
    <col min="16131" max="16131" width="6.140625" style="8" customWidth="1"/>
    <col min="16132" max="16132" width="16.5703125" style="8" customWidth="1"/>
    <col min="16133" max="16133" width="27.5703125" style="8" customWidth="1"/>
    <col min="16134" max="16134" width="5.42578125" style="8" customWidth="1"/>
    <col min="16135" max="16135" width="0.42578125" style="8" customWidth="1"/>
    <col min="16136" max="16136" width="4.7109375" style="8" customWidth="1"/>
    <col min="16137" max="16137" width="9.85546875" style="8" customWidth="1"/>
    <col min="16138" max="16384" width="9.140625" style="8"/>
  </cols>
  <sheetData>
    <row r="1" spans="2:7" s="4" customFormat="1" ht="48" customHeight="1">
      <c r="B1" s="1"/>
      <c r="C1" s="2" t="s">
        <v>0</v>
      </c>
      <c r="D1" s="2"/>
      <c r="E1" s="2"/>
      <c r="F1" s="3"/>
      <c r="G1" s="1"/>
    </row>
    <row r="2" spans="2:7" ht="12" customHeight="1">
      <c r="B2" s="5" t="s">
        <v>1</v>
      </c>
      <c r="C2" s="6"/>
      <c r="D2" s="1"/>
      <c r="E2" s="1"/>
      <c r="F2" s="7">
        <v>2</v>
      </c>
      <c r="G2" s="1"/>
    </row>
    <row r="3" spans="2:7" ht="12" customHeight="1">
      <c r="B3" s="5" t="s">
        <v>2</v>
      </c>
      <c r="C3" s="6"/>
      <c r="D3" s="1"/>
      <c r="E3" s="1"/>
      <c r="F3" s="9" t="s">
        <v>3</v>
      </c>
      <c r="G3" s="1"/>
    </row>
    <row r="4" spans="2:7" ht="12" customHeight="1">
      <c r="B4" s="5" t="s">
        <v>4</v>
      </c>
      <c r="C4" s="6"/>
      <c r="D4" s="1"/>
      <c r="E4" s="1"/>
      <c r="F4" s="7" t="s">
        <v>5</v>
      </c>
      <c r="G4" s="1"/>
    </row>
    <row r="5" spans="2:7" ht="12" customHeight="1">
      <c r="B5" s="5" t="s">
        <v>6</v>
      </c>
      <c r="C5" s="6"/>
      <c r="D5" s="1"/>
      <c r="E5" s="1"/>
      <c r="F5" s="7">
        <v>7</v>
      </c>
      <c r="G5" s="1"/>
    </row>
    <row r="6" spans="2:7" ht="14.25" customHeight="1">
      <c r="B6" s="10" t="s">
        <v>7</v>
      </c>
      <c r="C6" s="11" t="s">
        <v>8</v>
      </c>
      <c r="D6" s="12"/>
      <c r="E6" s="13" t="s">
        <v>9</v>
      </c>
      <c r="F6" s="9"/>
      <c r="G6" s="1"/>
    </row>
    <row r="7" spans="2:7" s="4" customFormat="1" ht="12.75" customHeight="1">
      <c r="B7" s="14"/>
      <c r="C7" s="14" t="s">
        <v>10</v>
      </c>
      <c r="D7" s="15" t="s">
        <v>11</v>
      </c>
      <c r="E7" s="13"/>
      <c r="F7" s="16">
        <v>8</v>
      </c>
      <c r="G7" s="1"/>
    </row>
    <row r="8" spans="2:7" s="4" customFormat="1" ht="12.75" customHeight="1">
      <c r="B8" s="14"/>
      <c r="C8" s="14" t="s">
        <v>12</v>
      </c>
      <c r="D8" s="15" t="s">
        <v>13</v>
      </c>
      <c r="E8" s="13"/>
      <c r="F8" s="16">
        <v>9</v>
      </c>
      <c r="G8" s="1"/>
    </row>
    <row r="9" spans="2:7" s="4" customFormat="1" ht="12.75" customHeight="1">
      <c r="B9" s="14"/>
      <c r="C9" s="14" t="s">
        <v>14</v>
      </c>
      <c r="D9" s="15" t="s">
        <v>15</v>
      </c>
      <c r="E9" s="13"/>
      <c r="F9" s="16">
        <v>10</v>
      </c>
      <c r="G9" s="1"/>
    </row>
    <row r="10" spans="2:7" s="4" customFormat="1" ht="12.75" customHeight="1">
      <c r="B10" s="14"/>
      <c r="C10" s="14" t="s">
        <v>16</v>
      </c>
      <c r="D10" s="15" t="s">
        <v>17</v>
      </c>
      <c r="E10" s="13"/>
      <c r="F10" s="16">
        <v>11</v>
      </c>
      <c r="G10" s="1"/>
    </row>
    <row r="11" spans="2:7" s="21" customFormat="1" ht="14.25" customHeight="1">
      <c r="B11" s="17" t="s">
        <v>18</v>
      </c>
      <c r="C11" s="11" t="s">
        <v>19</v>
      </c>
      <c r="D11" s="18"/>
      <c r="E11" s="19"/>
      <c r="F11" s="20"/>
      <c r="G11" s="18"/>
    </row>
    <row r="12" spans="2:7" s="4" customFormat="1" ht="12.75" customHeight="1">
      <c r="B12" s="14"/>
      <c r="C12" s="14" t="s">
        <v>20</v>
      </c>
      <c r="D12" s="15" t="s">
        <v>21</v>
      </c>
      <c r="E12" s="13"/>
      <c r="F12" s="7">
        <v>12</v>
      </c>
      <c r="G12" s="1"/>
    </row>
    <row r="13" spans="2:7" s="21" customFormat="1" ht="12.75" customHeight="1">
      <c r="B13" s="17"/>
      <c r="C13" s="22" t="s">
        <v>22</v>
      </c>
      <c r="D13" s="18" t="s">
        <v>23</v>
      </c>
      <c r="E13" s="19"/>
      <c r="F13" s="20">
        <v>12</v>
      </c>
      <c r="G13" s="18"/>
    </row>
    <row r="14" spans="2:7" s="21" customFormat="1" ht="14.25" customHeight="1">
      <c r="B14" s="17" t="s">
        <v>24</v>
      </c>
      <c r="C14" s="11" t="s">
        <v>25</v>
      </c>
      <c r="D14" s="18"/>
      <c r="E14" s="19"/>
      <c r="F14" s="23"/>
      <c r="G14" s="18"/>
    </row>
    <row r="15" spans="2:7" s="4" customFormat="1" ht="12.75" customHeight="1">
      <c r="B15" s="14"/>
      <c r="C15" s="24" t="s">
        <v>26</v>
      </c>
      <c r="D15" s="1" t="s">
        <v>27</v>
      </c>
      <c r="E15" s="13"/>
      <c r="F15" s="7">
        <v>13</v>
      </c>
      <c r="G15" s="1"/>
    </row>
    <row r="16" spans="2:7" s="21" customFormat="1" ht="14.25" customHeight="1">
      <c r="B16" s="17" t="s">
        <v>28</v>
      </c>
      <c r="C16" s="11" t="s">
        <v>29</v>
      </c>
      <c r="D16" s="18"/>
      <c r="E16" s="25"/>
      <c r="F16" s="20"/>
      <c r="G16" s="18"/>
    </row>
    <row r="17" spans="2:7" s="4" customFormat="1" ht="12.75" customHeight="1">
      <c r="B17" s="14"/>
      <c r="C17" s="24" t="s">
        <v>30</v>
      </c>
      <c r="D17" s="26" t="s">
        <v>31</v>
      </c>
      <c r="E17" s="27"/>
      <c r="F17" s="7">
        <v>14</v>
      </c>
      <c r="G17" s="1"/>
    </row>
    <row r="18" spans="2:7" s="4" customFormat="1" ht="12.75" customHeight="1">
      <c r="B18" s="14"/>
      <c r="C18" s="14" t="s">
        <v>32</v>
      </c>
      <c r="D18" s="26" t="s">
        <v>33</v>
      </c>
      <c r="E18" s="27"/>
      <c r="F18" s="7">
        <v>14</v>
      </c>
      <c r="G18" s="1"/>
    </row>
    <row r="19" spans="2:7" s="4" customFormat="1" ht="12.75" customHeight="1">
      <c r="B19" s="14"/>
      <c r="C19" s="14" t="s">
        <v>34</v>
      </c>
      <c r="D19" s="15" t="s">
        <v>35</v>
      </c>
      <c r="E19" s="28"/>
      <c r="F19" s="9" t="s">
        <v>36</v>
      </c>
      <c r="G19" s="1"/>
    </row>
    <row r="20" spans="2:7" s="18" customFormat="1" ht="14.25" customHeight="1">
      <c r="B20" s="17" t="s">
        <v>37</v>
      </c>
      <c r="C20" s="11" t="s">
        <v>38</v>
      </c>
      <c r="E20" s="25" t="s">
        <v>9</v>
      </c>
      <c r="F20" s="20"/>
    </row>
    <row r="21" spans="2:7" s="1" customFormat="1" ht="12.75" customHeight="1">
      <c r="B21" s="14"/>
      <c r="C21" s="24" t="s">
        <v>39</v>
      </c>
      <c r="D21" s="1" t="s">
        <v>40</v>
      </c>
      <c r="E21" s="13"/>
      <c r="F21" s="7">
        <v>17</v>
      </c>
    </row>
    <row r="22" spans="2:7" s="21" customFormat="1" ht="14.25" customHeight="1">
      <c r="B22" s="17" t="s">
        <v>41</v>
      </c>
      <c r="C22" s="11" t="s">
        <v>42</v>
      </c>
      <c r="D22" s="18"/>
      <c r="E22" s="19" t="s">
        <v>9</v>
      </c>
      <c r="F22" s="20"/>
    </row>
    <row r="23" spans="2:7" s="4" customFormat="1" ht="12.75" customHeight="1">
      <c r="B23" s="14"/>
      <c r="C23" s="14" t="s">
        <v>43</v>
      </c>
      <c r="D23" s="15" t="s">
        <v>44</v>
      </c>
      <c r="E23" s="13"/>
      <c r="F23" s="7">
        <v>18</v>
      </c>
    </row>
    <row r="24" spans="2:7" s="4" customFormat="1" ht="12.75" customHeight="1">
      <c r="B24" s="14"/>
      <c r="C24" s="14" t="s">
        <v>45</v>
      </c>
      <c r="D24" s="15" t="s">
        <v>46</v>
      </c>
      <c r="E24" s="13"/>
      <c r="F24" s="7">
        <v>18</v>
      </c>
    </row>
    <row r="25" spans="2:7" s="4" customFormat="1" ht="12.75" customHeight="1">
      <c r="B25" s="14"/>
      <c r="C25" s="14" t="s">
        <v>47</v>
      </c>
      <c r="D25" s="26" t="s">
        <v>48</v>
      </c>
      <c r="E25" s="27"/>
      <c r="F25" s="7">
        <v>18</v>
      </c>
    </row>
    <row r="26" spans="2:7" s="4" customFormat="1" ht="12.75" customHeight="1">
      <c r="B26" s="14"/>
      <c r="C26" s="14" t="s">
        <v>49</v>
      </c>
      <c r="D26" s="15" t="s">
        <v>50</v>
      </c>
      <c r="E26" s="13"/>
      <c r="F26" s="7">
        <v>19</v>
      </c>
    </row>
    <row r="27" spans="2:7" s="4" customFormat="1" ht="12.75" customHeight="1">
      <c r="B27" s="14"/>
      <c r="C27" s="14" t="s">
        <v>51</v>
      </c>
      <c r="D27" s="15" t="s">
        <v>52</v>
      </c>
      <c r="E27" s="13"/>
      <c r="F27" s="7">
        <v>19</v>
      </c>
    </row>
    <row r="28" spans="2:7" s="21" customFormat="1" ht="14.25" customHeight="1">
      <c r="B28" s="17" t="s">
        <v>53</v>
      </c>
      <c r="C28" s="11" t="s">
        <v>54</v>
      </c>
      <c r="D28" s="18"/>
      <c r="E28" s="19" t="s">
        <v>9</v>
      </c>
      <c r="F28" s="20"/>
    </row>
    <row r="29" spans="2:7" s="4" customFormat="1" ht="12.75" customHeight="1">
      <c r="B29" s="14"/>
      <c r="C29" s="24" t="s">
        <v>55</v>
      </c>
      <c r="D29" s="1" t="s">
        <v>56</v>
      </c>
      <c r="E29" s="28"/>
      <c r="F29" s="7">
        <v>20</v>
      </c>
    </row>
    <row r="30" spans="2:7" s="4" customFormat="1" ht="12.75" customHeight="1">
      <c r="B30" s="14"/>
      <c r="C30" s="14" t="s">
        <v>57</v>
      </c>
      <c r="D30" s="26" t="s">
        <v>58</v>
      </c>
      <c r="E30" s="27"/>
      <c r="F30" s="7">
        <v>20</v>
      </c>
    </row>
    <row r="31" spans="2:7" s="4" customFormat="1" ht="38.25" customHeight="1">
      <c r="B31" s="14"/>
      <c r="C31" s="14" t="s">
        <v>59</v>
      </c>
      <c r="D31" s="26" t="s">
        <v>60</v>
      </c>
      <c r="E31" s="27"/>
      <c r="F31" s="7">
        <v>21</v>
      </c>
    </row>
    <row r="32" spans="2:7" s="21" customFormat="1" ht="14.25" customHeight="1">
      <c r="B32" s="17" t="s">
        <v>61</v>
      </c>
      <c r="C32" s="29" t="s">
        <v>62</v>
      </c>
      <c r="D32" s="18"/>
      <c r="E32" s="19"/>
      <c r="F32" s="20"/>
    </row>
    <row r="33" spans="2:6" s="4" customFormat="1" ht="12.75" customHeight="1">
      <c r="B33" s="14"/>
      <c r="C33" s="14" t="s">
        <v>63</v>
      </c>
      <c r="D33" s="15" t="s">
        <v>64</v>
      </c>
      <c r="E33" s="13"/>
      <c r="F33" s="7">
        <v>22</v>
      </c>
    </row>
    <row r="34" spans="2:6" s="4" customFormat="1" ht="12.75" customHeight="1">
      <c r="B34" s="14"/>
      <c r="C34" s="14" t="s">
        <v>65</v>
      </c>
      <c r="D34" s="15" t="s">
        <v>66</v>
      </c>
      <c r="E34" s="13"/>
      <c r="F34" s="7">
        <v>22</v>
      </c>
    </row>
    <row r="35" spans="2:6" s="4" customFormat="1" ht="12.75" customHeight="1">
      <c r="B35" s="14"/>
      <c r="C35" s="14" t="s">
        <v>67</v>
      </c>
      <c r="D35" s="15" t="s">
        <v>68</v>
      </c>
      <c r="E35" s="13"/>
      <c r="F35" s="7">
        <v>22</v>
      </c>
    </row>
    <row r="36" spans="2:6" s="4" customFormat="1" ht="12.75" customHeight="1">
      <c r="B36" s="14"/>
      <c r="C36" s="14" t="s">
        <v>69</v>
      </c>
      <c r="D36" s="15" t="s">
        <v>70</v>
      </c>
      <c r="E36" s="13"/>
      <c r="F36" s="7">
        <v>23</v>
      </c>
    </row>
    <row r="37" spans="2:6" s="4" customFormat="1" ht="12.75" customHeight="1">
      <c r="B37" s="14"/>
      <c r="C37" s="14" t="s">
        <v>71</v>
      </c>
      <c r="D37" s="15" t="s">
        <v>72</v>
      </c>
      <c r="E37" s="13"/>
      <c r="F37" s="7">
        <v>23</v>
      </c>
    </row>
    <row r="38" spans="2:6" s="4" customFormat="1" ht="12.75" customHeight="1">
      <c r="B38" s="14"/>
      <c r="C38" s="14" t="s">
        <v>73</v>
      </c>
      <c r="D38" s="15" t="s">
        <v>74</v>
      </c>
      <c r="E38" s="13"/>
      <c r="F38" s="7">
        <v>23</v>
      </c>
    </row>
    <row r="39" spans="2:6" ht="6" customHeight="1">
      <c r="F39" s="31"/>
    </row>
    <row r="40" spans="2:6">
      <c r="F40" s="31"/>
    </row>
    <row r="41" spans="2:6">
      <c r="F41" s="31"/>
    </row>
    <row r="42" spans="2:6">
      <c r="F42" s="31"/>
    </row>
    <row r="43" spans="2:6">
      <c r="F43" s="31"/>
    </row>
    <row r="44" spans="2:6">
      <c r="F44" s="31"/>
    </row>
    <row r="45" spans="2:6">
      <c r="F45" s="31"/>
    </row>
    <row r="46" spans="2:6">
      <c r="F46" s="31"/>
    </row>
    <row r="47" spans="2:6">
      <c r="F47" s="31"/>
    </row>
  </sheetData>
  <mergeCells count="6">
    <mergeCell ref="C1:E1"/>
    <mergeCell ref="D17:E17"/>
    <mergeCell ref="D18:E18"/>
    <mergeCell ref="D25:E25"/>
    <mergeCell ref="D30:E30"/>
    <mergeCell ref="D31:E31"/>
  </mergeCells>
  <pageMargins left="6.63" right="0.23622047244094491" top="0.31496062992125984" bottom="0.31496062992125984" header="0.19685039370078741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5"/>
  <sheetViews>
    <sheetView zoomScaleNormal="100" workbookViewId="0">
      <selection activeCell="C44" sqref="C44:E82"/>
    </sheetView>
  </sheetViews>
  <sheetFormatPr defaultRowHeight="12.75"/>
  <cols>
    <col min="1" max="1" width="24" style="8" customWidth="1"/>
    <col min="2" max="2" width="10.140625" style="8" customWidth="1"/>
    <col min="3" max="3" width="8.7109375" style="8" customWidth="1"/>
    <col min="4" max="4" width="9" style="8" customWidth="1"/>
    <col min="5" max="5" width="8.7109375" style="8" bestFit="1" customWidth="1"/>
    <col min="6" max="6" width="1.85546875" style="8" customWidth="1"/>
    <col min="7" max="256" width="9.140625" style="8"/>
    <col min="257" max="257" width="24" style="8" customWidth="1"/>
    <col min="258" max="258" width="10.140625" style="8" customWidth="1"/>
    <col min="259" max="259" width="8.7109375" style="8" customWidth="1"/>
    <col min="260" max="260" width="9" style="8" customWidth="1"/>
    <col min="261" max="261" width="8.7109375" style="8" bestFit="1" customWidth="1"/>
    <col min="262" max="262" width="1.85546875" style="8" customWidth="1"/>
    <col min="263" max="512" width="9.140625" style="8"/>
    <col min="513" max="513" width="24" style="8" customWidth="1"/>
    <col min="514" max="514" width="10.140625" style="8" customWidth="1"/>
    <col min="515" max="515" width="8.7109375" style="8" customWidth="1"/>
    <col min="516" max="516" width="9" style="8" customWidth="1"/>
    <col min="517" max="517" width="8.7109375" style="8" bestFit="1" customWidth="1"/>
    <col min="518" max="518" width="1.85546875" style="8" customWidth="1"/>
    <col min="519" max="768" width="9.140625" style="8"/>
    <col min="769" max="769" width="24" style="8" customWidth="1"/>
    <col min="770" max="770" width="10.140625" style="8" customWidth="1"/>
    <col min="771" max="771" width="8.7109375" style="8" customWidth="1"/>
    <col min="772" max="772" width="9" style="8" customWidth="1"/>
    <col min="773" max="773" width="8.7109375" style="8" bestFit="1" customWidth="1"/>
    <col min="774" max="774" width="1.85546875" style="8" customWidth="1"/>
    <col min="775" max="1024" width="9.140625" style="8"/>
    <col min="1025" max="1025" width="24" style="8" customWidth="1"/>
    <col min="1026" max="1026" width="10.140625" style="8" customWidth="1"/>
    <col min="1027" max="1027" width="8.7109375" style="8" customWidth="1"/>
    <col min="1028" max="1028" width="9" style="8" customWidth="1"/>
    <col min="1029" max="1029" width="8.7109375" style="8" bestFit="1" customWidth="1"/>
    <col min="1030" max="1030" width="1.85546875" style="8" customWidth="1"/>
    <col min="1031" max="1280" width="9.140625" style="8"/>
    <col min="1281" max="1281" width="24" style="8" customWidth="1"/>
    <col min="1282" max="1282" width="10.140625" style="8" customWidth="1"/>
    <col min="1283" max="1283" width="8.7109375" style="8" customWidth="1"/>
    <col min="1284" max="1284" width="9" style="8" customWidth="1"/>
    <col min="1285" max="1285" width="8.7109375" style="8" bestFit="1" customWidth="1"/>
    <col min="1286" max="1286" width="1.85546875" style="8" customWidth="1"/>
    <col min="1287" max="1536" width="9.140625" style="8"/>
    <col min="1537" max="1537" width="24" style="8" customWidth="1"/>
    <col min="1538" max="1538" width="10.140625" style="8" customWidth="1"/>
    <col min="1539" max="1539" width="8.7109375" style="8" customWidth="1"/>
    <col min="1540" max="1540" width="9" style="8" customWidth="1"/>
    <col min="1541" max="1541" width="8.7109375" style="8" bestFit="1" customWidth="1"/>
    <col min="1542" max="1542" width="1.85546875" style="8" customWidth="1"/>
    <col min="1543" max="1792" width="9.140625" style="8"/>
    <col min="1793" max="1793" width="24" style="8" customWidth="1"/>
    <col min="1794" max="1794" width="10.140625" style="8" customWidth="1"/>
    <col min="1795" max="1795" width="8.7109375" style="8" customWidth="1"/>
    <col min="1796" max="1796" width="9" style="8" customWidth="1"/>
    <col min="1797" max="1797" width="8.7109375" style="8" bestFit="1" customWidth="1"/>
    <col min="1798" max="1798" width="1.85546875" style="8" customWidth="1"/>
    <col min="1799" max="2048" width="9.140625" style="8"/>
    <col min="2049" max="2049" width="24" style="8" customWidth="1"/>
    <col min="2050" max="2050" width="10.140625" style="8" customWidth="1"/>
    <col min="2051" max="2051" width="8.7109375" style="8" customWidth="1"/>
    <col min="2052" max="2052" width="9" style="8" customWidth="1"/>
    <col min="2053" max="2053" width="8.7109375" style="8" bestFit="1" customWidth="1"/>
    <col min="2054" max="2054" width="1.85546875" style="8" customWidth="1"/>
    <col min="2055" max="2304" width="9.140625" style="8"/>
    <col min="2305" max="2305" width="24" style="8" customWidth="1"/>
    <col min="2306" max="2306" width="10.140625" style="8" customWidth="1"/>
    <col min="2307" max="2307" width="8.7109375" style="8" customWidth="1"/>
    <col min="2308" max="2308" width="9" style="8" customWidth="1"/>
    <col min="2309" max="2309" width="8.7109375" style="8" bestFit="1" customWidth="1"/>
    <col min="2310" max="2310" width="1.85546875" style="8" customWidth="1"/>
    <col min="2311" max="2560" width="9.140625" style="8"/>
    <col min="2561" max="2561" width="24" style="8" customWidth="1"/>
    <col min="2562" max="2562" width="10.140625" style="8" customWidth="1"/>
    <col min="2563" max="2563" width="8.7109375" style="8" customWidth="1"/>
    <col min="2564" max="2564" width="9" style="8" customWidth="1"/>
    <col min="2565" max="2565" width="8.7109375" style="8" bestFit="1" customWidth="1"/>
    <col min="2566" max="2566" width="1.85546875" style="8" customWidth="1"/>
    <col min="2567" max="2816" width="9.140625" style="8"/>
    <col min="2817" max="2817" width="24" style="8" customWidth="1"/>
    <col min="2818" max="2818" width="10.140625" style="8" customWidth="1"/>
    <col min="2819" max="2819" width="8.7109375" style="8" customWidth="1"/>
    <col min="2820" max="2820" width="9" style="8" customWidth="1"/>
    <col min="2821" max="2821" width="8.7109375" style="8" bestFit="1" customWidth="1"/>
    <col min="2822" max="2822" width="1.85546875" style="8" customWidth="1"/>
    <col min="2823" max="3072" width="9.140625" style="8"/>
    <col min="3073" max="3073" width="24" style="8" customWidth="1"/>
    <col min="3074" max="3074" width="10.140625" style="8" customWidth="1"/>
    <col min="3075" max="3075" width="8.7109375" style="8" customWidth="1"/>
    <col min="3076" max="3076" width="9" style="8" customWidth="1"/>
    <col min="3077" max="3077" width="8.7109375" style="8" bestFit="1" customWidth="1"/>
    <col min="3078" max="3078" width="1.85546875" style="8" customWidth="1"/>
    <col min="3079" max="3328" width="9.140625" style="8"/>
    <col min="3329" max="3329" width="24" style="8" customWidth="1"/>
    <col min="3330" max="3330" width="10.140625" style="8" customWidth="1"/>
    <col min="3331" max="3331" width="8.7109375" style="8" customWidth="1"/>
    <col min="3332" max="3332" width="9" style="8" customWidth="1"/>
    <col min="3333" max="3333" width="8.7109375" style="8" bestFit="1" customWidth="1"/>
    <col min="3334" max="3334" width="1.85546875" style="8" customWidth="1"/>
    <col min="3335" max="3584" width="9.140625" style="8"/>
    <col min="3585" max="3585" width="24" style="8" customWidth="1"/>
    <col min="3586" max="3586" width="10.140625" style="8" customWidth="1"/>
    <col min="3587" max="3587" width="8.7109375" style="8" customWidth="1"/>
    <col min="3588" max="3588" width="9" style="8" customWidth="1"/>
    <col min="3589" max="3589" width="8.7109375" style="8" bestFit="1" customWidth="1"/>
    <col min="3590" max="3590" width="1.85546875" style="8" customWidth="1"/>
    <col min="3591" max="3840" width="9.140625" style="8"/>
    <col min="3841" max="3841" width="24" style="8" customWidth="1"/>
    <col min="3842" max="3842" width="10.140625" style="8" customWidth="1"/>
    <col min="3843" max="3843" width="8.7109375" style="8" customWidth="1"/>
    <col min="3844" max="3844" width="9" style="8" customWidth="1"/>
    <col min="3845" max="3845" width="8.7109375" style="8" bestFit="1" customWidth="1"/>
    <col min="3846" max="3846" width="1.85546875" style="8" customWidth="1"/>
    <col min="3847" max="4096" width="9.140625" style="8"/>
    <col min="4097" max="4097" width="24" style="8" customWidth="1"/>
    <col min="4098" max="4098" width="10.140625" style="8" customWidth="1"/>
    <col min="4099" max="4099" width="8.7109375" style="8" customWidth="1"/>
    <col min="4100" max="4100" width="9" style="8" customWidth="1"/>
    <col min="4101" max="4101" width="8.7109375" style="8" bestFit="1" customWidth="1"/>
    <col min="4102" max="4102" width="1.85546875" style="8" customWidth="1"/>
    <col min="4103" max="4352" width="9.140625" style="8"/>
    <col min="4353" max="4353" width="24" style="8" customWidth="1"/>
    <col min="4354" max="4354" width="10.140625" style="8" customWidth="1"/>
    <col min="4355" max="4355" width="8.7109375" style="8" customWidth="1"/>
    <col min="4356" max="4356" width="9" style="8" customWidth="1"/>
    <col min="4357" max="4357" width="8.7109375" style="8" bestFit="1" customWidth="1"/>
    <col min="4358" max="4358" width="1.85546875" style="8" customWidth="1"/>
    <col min="4359" max="4608" width="9.140625" style="8"/>
    <col min="4609" max="4609" width="24" style="8" customWidth="1"/>
    <col min="4610" max="4610" width="10.140625" style="8" customWidth="1"/>
    <col min="4611" max="4611" width="8.7109375" style="8" customWidth="1"/>
    <col min="4612" max="4612" width="9" style="8" customWidth="1"/>
    <col min="4613" max="4613" width="8.7109375" style="8" bestFit="1" customWidth="1"/>
    <col min="4614" max="4614" width="1.85546875" style="8" customWidth="1"/>
    <col min="4615" max="4864" width="9.140625" style="8"/>
    <col min="4865" max="4865" width="24" style="8" customWidth="1"/>
    <col min="4866" max="4866" width="10.140625" style="8" customWidth="1"/>
    <col min="4867" max="4867" width="8.7109375" style="8" customWidth="1"/>
    <col min="4868" max="4868" width="9" style="8" customWidth="1"/>
    <col min="4869" max="4869" width="8.7109375" style="8" bestFit="1" customWidth="1"/>
    <col min="4870" max="4870" width="1.85546875" style="8" customWidth="1"/>
    <col min="4871" max="5120" width="9.140625" style="8"/>
    <col min="5121" max="5121" width="24" style="8" customWidth="1"/>
    <col min="5122" max="5122" width="10.140625" style="8" customWidth="1"/>
    <col min="5123" max="5123" width="8.7109375" style="8" customWidth="1"/>
    <col min="5124" max="5124" width="9" style="8" customWidth="1"/>
    <col min="5125" max="5125" width="8.7109375" style="8" bestFit="1" customWidth="1"/>
    <col min="5126" max="5126" width="1.85546875" style="8" customWidth="1"/>
    <col min="5127" max="5376" width="9.140625" style="8"/>
    <col min="5377" max="5377" width="24" style="8" customWidth="1"/>
    <col min="5378" max="5378" width="10.140625" style="8" customWidth="1"/>
    <col min="5379" max="5379" width="8.7109375" style="8" customWidth="1"/>
    <col min="5380" max="5380" width="9" style="8" customWidth="1"/>
    <col min="5381" max="5381" width="8.7109375" style="8" bestFit="1" customWidth="1"/>
    <col min="5382" max="5382" width="1.85546875" style="8" customWidth="1"/>
    <col min="5383" max="5632" width="9.140625" style="8"/>
    <col min="5633" max="5633" width="24" style="8" customWidth="1"/>
    <col min="5634" max="5634" width="10.140625" style="8" customWidth="1"/>
    <col min="5635" max="5635" width="8.7109375" style="8" customWidth="1"/>
    <col min="5636" max="5636" width="9" style="8" customWidth="1"/>
    <col min="5637" max="5637" width="8.7109375" style="8" bestFit="1" customWidth="1"/>
    <col min="5638" max="5638" width="1.85546875" style="8" customWidth="1"/>
    <col min="5639" max="5888" width="9.140625" style="8"/>
    <col min="5889" max="5889" width="24" style="8" customWidth="1"/>
    <col min="5890" max="5890" width="10.140625" style="8" customWidth="1"/>
    <col min="5891" max="5891" width="8.7109375" style="8" customWidth="1"/>
    <col min="5892" max="5892" width="9" style="8" customWidth="1"/>
    <col min="5893" max="5893" width="8.7109375" style="8" bestFit="1" customWidth="1"/>
    <col min="5894" max="5894" width="1.85546875" style="8" customWidth="1"/>
    <col min="5895" max="6144" width="9.140625" style="8"/>
    <col min="6145" max="6145" width="24" style="8" customWidth="1"/>
    <col min="6146" max="6146" width="10.140625" style="8" customWidth="1"/>
    <col min="6147" max="6147" width="8.7109375" style="8" customWidth="1"/>
    <col min="6148" max="6148" width="9" style="8" customWidth="1"/>
    <col min="6149" max="6149" width="8.7109375" style="8" bestFit="1" customWidth="1"/>
    <col min="6150" max="6150" width="1.85546875" style="8" customWidth="1"/>
    <col min="6151" max="6400" width="9.140625" style="8"/>
    <col min="6401" max="6401" width="24" style="8" customWidth="1"/>
    <col min="6402" max="6402" width="10.140625" style="8" customWidth="1"/>
    <col min="6403" max="6403" width="8.7109375" style="8" customWidth="1"/>
    <col min="6404" max="6404" width="9" style="8" customWidth="1"/>
    <col min="6405" max="6405" width="8.7109375" style="8" bestFit="1" customWidth="1"/>
    <col min="6406" max="6406" width="1.85546875" style="8" customWidth="1"/>
    <col min="6407" max="6656" width="9.140625" style="8"/>
    <col min="6657" max="6657" width="24" style="8" customWidth="1"/>
    <col min="6658" max="6658" width="10.140625" style="8" customWidth="1"/>
    <col min="6659" max="6659" width="8.7109375" style="8" customWidth="1"/>
    <col min="6660" max="6660" width="9" style="8" customWidth="1"/>
    <col min="6661" max="6661" width="8.7109375" style="8" bestFit="1" customWidth="1"/>
    <col min="6662" max="6662" width="1.85546875" style="8" customWidth="1"/>
    <col min="6663" max="6912" width="9.140625" style="8"/>
    <col min="6913" max="6913" width="24" style="8" customWidth="1"/>
    <col min="6914" max="6914" width="10.140625" style="8" customWidth="1"/>
    <col min="6915" max="6915" width="8.7109375" style="8" customWidth="1"/>
    <col min="6916" max="6916" width="9" style="8" customWidth="1"/>
    <col min="6917" max="6917" width="8.7109375" style="8" bestFit="1" customWidth="1"/>
    <col min="6918" max="6918" width="1.85546875" style="8" customWidth="1"/>
    <col min="6919" max="7168" width="9.140625" style="8"/>
    <col min="7169" max="7169" width="24" style="8" customWidth="1"/>
    <col min="7170" max="7170" width="10.140625" style="8" customWidth="1"/>
    <col min="7171" max="7171" width="8.7109375" style="8" customWidth="1"/>
    <col min="7172" max="7172" width="9" style="8" customWidth="1"/>
    <col min="7173" max="7173" width="8.7109375" style="8" bestFit="1" customWidth="1"/>
    <col min="7174" max="7174" width="1.85546875" style="8" customWidth="1"/>
    <col min="7175" max="7424" width="9.140625" style="8"/>
    <col min="7425" max="7425" width="24" style="8" customWidth="1"/>
    <col min="7426" max="7426" width="10.140625" style="8" customWidth="1"/>
    <col min="7427" max="7427" width="8.7109375" style="8" customWidth="1"/>
    <col min="7428" max="7428" width="9" style="8" customWidth="1"/>
    <col min="7429" max="7429" width="8.7109375" style="8" bestFit="1" customWidth="1"/>
    <col min="7430" max="7430" width="1.85546875" style="8" customWidth="1"/>
    <col min="7431" max="7680" width="9.140625" style="8"/>
    <col min="7681" max="7681" width="24" style="8" customWidth="1"/>
    <col min="7682" max="7682" width="10.140625" style="8" customWidth="1"/>
    <col min="7683" max="7683" width="8.7109375" style="8" customWidth="1"/>
    <col min="7684" max="7684" width="9" style="8" customWidth="1"/>
    <col min="7685" max="7685" width="8.7109375" style="8" bestFit="1" customWidth="1"/>
    <col min="7686" max="7686" width="1.85546875" style="8" customWidth="1"/>
    <col min="7687" max="7936" width="9.140625" style="8"/>
    <col min="7937" max="7937" width="24" style="8" customWidth="1"/>
    <col min="7938" max="7938" width="10.140625" style="8" customWidth="1"/>
    <col min="7939" max="7939" width="8.7109375" style="8" customWidth="1"/>
    <col min="7940" max="7940" width="9" style="8" customWidth="1"/>
    <col min="7941" max="7941" width="8.7109375" style="8" bestFit="1" customWidth="1"/>
    <col min="7942" max="7942" width="1.85546875" style="8" customWidth="1"/>
    <col min="7943" max="8192" width="9.140625" style="8"/>
    <col min="8193" max="8193" width="24" style="8" customWidth="1"/>
    <col min="8194" max="8194" width="10.140625" style="8" customWidth="1"/>
    <col min="8195" max="8195" width="8.7109375" style="8" customWidth="1"/>
    <col min="8196" max="8196" width="9" style="8" customWidth="1"/>
    <col min="8197" max="8197" width="8.7109375" style="8" bestFit="1" customWidth="1"/>
    <col min="8198" max="8198" width="1.85546875" style="8" customWidth="1"/>
    <col min="8199" max="8448" width="9.140625" style="8"/>
    <col min="8449" max="8449" width="24" style="8" customWidth="1"/>
    <col min="8450" max="8450" width="10.140625" style="8" customWidth="1"/>
    <col min="8451" max="8451" width="8.7109375" style="8" customWidth="1"/>
    <col min="8452" max="8452" width="9" style="8" customWidth="1"/>
    <col min="8453" max="8453" width="8.7109375" style="8" bestFit="1" customWidth="1"/>
    <col min="8454" max="8454" width="1.85546875" style="8" customWidth="1"/>
    <col min="8455" max="8704" width="9.140625" style="8"/>
    <col min="8705" max="8705" width="24" style="8" customWidth="1"/>
    <col min="8706" max="8706" width="10.140625" style="8" customWidth="1"/>
    <col min="8707" max="8707" width="8.7109375" style="8" customWidth="1"/>
    <col min="8708" max="8708" width="9" style="8" customWidth="1"/>
    <col min="8709" max="8709" width="8.7109375" style="8" bestFit="1" customWidth="1"/>
    <col min="8710" max="8710" width="1.85546875" style="8" customWidth="1"/>
    <col min="8711" max="8960" width="9.140625" style="8"/>
    <col min="8961" max="8961" width="24" style="8" customWidth="1"/>
    <col min="8962" max="8962" width="10.140625" style="8" customWidth="1"/>
    <col min="8963" max="8963" width="8.7109375" style="8" customWidth="1"/>
    <col min="8964" max="8964" width="9" style="8" customWidth="1"/>
    <col min="8965" max="8965" width="8.7109375" style="8" bestFit="1" customWidth="1"/>
    <col min="8966" max="8966" width="1.85546875" style="8" customWidth="1"/>
    <col min="8967" max="9216" width="9.140625" style="8"/>
    <col min="9217" max="9217" width="24" style="8" customWidth="1"/>
    <col min="9218" max="9218" width="10.140625" style="8" customWidth="1"/>
    <col min="9219" max="9219" width="8.7109375" style="8" customWidth="1"/>
    <col min="9220" max="9220" width="9" style="8" customWidth="1"/>
    <col min="9221" max="9221" width="8.7109375" style="8" bestFit="1" customWidth="1"/>
    <col min="9222" max="9222" width="1.85546875" style="8" customWidth="1"/>
    <col min="9223" max="9472" width="9.140625" style="8"/>
    <col min="9473" max="9473" width="24" style="8" customWidth="1"/>
    <col min="9474" max="9474" width="10.140625" style="8" customWidth="1"/>
    <col min="9475" max="9475" width="8.7109375" style="8" customWidth="1"/>
    <col min="9476" max="9476" width="9" style="8" customWidth="1"/>
    <col min="9477" max="9477" width="8.7109375" style="8" bestFit="1" customWidth="1"/>
    <col min="9478" max="9478" width="1.85546875" style="8" customWidth="1"/>
    <col min="9479" max="9728" width="9.140625" style="8"/>
    <col min="9729" max="9729" width="24" style="8" customWidth="1"/>
    <col min="9730" max="9730" width="10.140625" style="8" customWidth="1"/>
    <col min="9731" max="9731" width="8.7109375" style="8" customWidth="1"/>
    <col min="9732" max="9732" width="9" style="8" customWidth="1"/>
    <col min="9733" max="9733" width="8.7109375" style="8" bestFit="1" customWidth="1"/>
    <col min="9734" max="9734" width="1.85546875" style="8" customWidth="1"/>
    <col min="9735" max="9984" width="9.140625" style="8"/>
    <col min="9985" max="9985" width="24" style="8" customWidth="1"/>
    <col min="9986" max="9986" width="10.140625" style="8" customWidth="1"/>
    <col min="9987" max="9987" width="8.7109375" style="8" customWidth="1"/>
    <col min="9988" max="9988" width="9" style="8" customWidth="1"/>
    <col min="9989" max="9989" width="8.7109375" style="8" bestFit="1" customWidth="1"/>
    <col min="9990" max="9990" width="1.85546875" style="8" customWidth="1"/>
    <col min="9991" max="10240" width="9.140625" style="8"/>
    <col min="10241" max="10241" width="24" style="8" customWidth="1"/>
    <col min="10242" max="10242" width="10.140625" style="8" customWidth="1"/>
    <col min="10243" max="10243" width="8.7109375" style="8" customWidth="1"/>
    <col min="10244" max="10244" width="9" style="8" customWidth="1"/>
    <col min="10245" max="10245" width="8.7109375" style="8" bestFit="1" customWidth="1"/>
    <col min="10246" max="10246" width="1.85546875" style="8" customWidth="1"/>
    <col min="10247" max="10496" width="9.140625" style="8"/>
    <col min="10497" max="10497" width="24" style="8" customWidth="1"/>
    <col min="10498" max="10498" width="10.140625" style="8" customWidth="1"/>
    <col min="10499" max="10499" width="8.7109375" style="8" customWidth="1"/>
    <col min="10500" max="10500" width="9" style="8" customWidth="1"/>
    <col min="10501" max="10501" width="8.7109375" style="8" bestFit="1" customWidth="1"/>
    <col min="10502" max="10502" width="1.85546875" style="8" customWidth="1"/>
    <col min="10503" max="10752" width="9.140625" style="8"/>
    <col min="10753" max="10753" width="24" style="8" customWidth="1"/>
    <col min="10754" max="10754" width="10.140625" style="8" customWidth="1"/>
    <col min="10755" max="10755" width="8.7109375" style="8" customWidth="1"/>
    <col min="10756" max="10756" width="9" style="8" customWidth="1"/>
    <col min="10757" max="10757" width="8.7109375" style="8" bestFit="1" customWidth="1"/>
    <col min="10758" max="10758" width="1.85546875" style="8" customWidth="1"/>
    <col min="10759" max="11008" width="9.140625" style="8"/>
    <col min="11009" max="11009" width="24" style="8" customWidth="1"/>
    <col min="11010" max="11010" width="10.140625" style="8" customWidth="1"/>
    <col min="11011" max="11011" width="8.7109375" style="8" customWidth="1"/>
    <col min="11012" max="11012" width="9" style="8" customWidth="1"/>
    <col min="11013" max="11013" width="8.7109375" style="8" bestFit="1" customWidth="1"/>
    <col min="11014" max="11014" width="1.85546875" style="8" customWidth="1"/>
    <col min="11015" max="11264" width="9.140625" style="8"/>
    <col min="11265" max="11265" width="24" style="8" customWidth="1"/>
    <col min="11266" max="11266" width="10.140625" style="8" customWidth="1"/>
    <col min="11267" max="11267" width="8.7109375" style="8" customWidth="1"/>
    <col min="11268" max="11268" width="9" style="8" customWidth="1"/>
    <col min="11269" max="11269" width="8.7109375" style="8" bestFit="1" customWidth="1"/>
    <col min="11270" max="11270" width="1.85546875" style="8" customWidth="1"/>
    <col min="11271" max="11520" width="9.140625" style="8"/>
    <col min="11521" max="11521" width="24" style="8" customWidth="1"/>
    <col min="11522" max="11522" width="10.140625" style="8" customWidth="1"/>
    <col min="11523" max="11523" width="8.7109375" style="8" customWidth="1"/>
    <col min="11524" max="11524" width="9" style="8" customWidth="1"/>
    <col min="11525" max="11525" width="8.7109375" style="8" bestFit="1" customWidth="1"/>
    <col min="11526" max="11526" width="1.85546875" style="8" customWidth="1"/>
    <col min="11527" max="11776" width="9.140625" style="8"/>
    <col min="11777" max="11777" width="24" style="8" customWidth="1"/>
    <col min="11778" max="11778" width="10.140625" style="8" customWidth="1"/>
    <col min="11779" max="11779" width="8.7109375" style="8" customWidth="1"/>
    <col min="11780" max="11780" width="9" style="8" customWidth="1"/>
    <col min="11781" max="11781" width="8.7109375" style="8" bestFit="1" customWidth="1"/>
    <col min="11782" max="11782" width="1.85546875" style="8" customWidth="1"/>
    <col min="11783" max="12032" width="9.140625" style="8"/>
    <col min="12033" max="12033" width="24" style="8" customWidth="1"/>
    <col min="12034" max="12034" width="10.140625" style="8" customWidth="1"/>
    <col min="12035" max="12035" width="8.7109375" style="8" customWidth="1"/>
    <col min="12036" max="12036" width="9" style="8" customWidth="1"/>
    <col min="12037" max="12037" width="8.7109375" style="8" bestFit="1" customWidth="1"/>
    <col min="12038" max="12038" width="1.85546875" style="8" customWidth="1"/>
    <col min="12039" max="12288" width="9.140625" style="8"/>
    <col min="12289" max="12289" width="24" style="8" customWidth="1"/>
    <col min="12290" max="12290" width="10.140625" style="8" customWidth="1"/>
    <col min="12291" max="12291" width="8.7109375" style="8" customWidth="1"/>
    <col min="12292" max="12292" width="9" style="8" customWidth="1"/>
    <col min="12293" max="12293" width="8.7109375" style="8" bestFit="1" customWidth="1"/>
    <col min="12294" max="12294" width="1.85546875" style="8" customWidth="1"/>
    <col min="12295" max="12544" width="9.140625" style="8"/>
    <col min="12545" max="12545" width="24" style="8" customWidth="1"/>
    <col min="12546" max="12546" width="10.140625" style="8" customWidth="1"/>
    <col min="12547" max="12547" width="8.7109375" style="8" customWidth="1"/>
    <col min="12548" max="12548" width="9" style="8" customWidth="1"/>
    <col min="12549" max="12549" width="8.7109375" style="8" bestFit="1" customWidth="1"/>
    <col min="12550" max="12550" width="1.85546875" style="8" customWidth="1"/>
    <col min="12551" max="12800" width="9.140625" style="8"/>
    <col min="12801" max="12801" width="24" style="8" customWidth="1"/>
    <col min="12802" max="12802" width="10.140625" style="8" customWidth="1"/>
    <col min="12803" max="12803" width="8.7109375" style="8" customWidth="1"/>
    <col min="12804" max="12804" width="9" style="8" customWidth="1"/>
    <col min="12805" max="12805" width="8.7109375" style="8" bestFit="1" customWidth="1"/>
    <col min="12806" max="12806" width="1.85546875" style="8" customWidth="1"/>
    <col min="12807" max="13056" width="9.140625" style="8"/>
    <col min="13057" max="13057" width="24" style="8" customWidth="1"/>
    <col min="13058" max="13058" width="10.140625" style="8" customWidth="1"/>
    <col min="13059" max="13059" width="8.7109375" style="8" customWidth="1"/>
    <col min="13060" max="13060" width="9" style="8" customWidth="1"/>
    <col min="13061" max="13061" width="8.7109375" style="8" bestFit="1" customWidth="1"/>
    <col min="13062" max="13062" width="1.85546875" style="8" customWidth="1"/>
    <col min="13063" max="13312" width="9.140625" style="8"/>
    <col min="13313" max="13313" width="24" style="8" customWidth="1"/>
    <col min="13314" max="13314" width="10.140625" style="8" customWidth="1"/>
    <col min="13315" max="13315" width="8.7109375" style="8" customWidth="1"/>
    <col min="13316" max="13316" width="9" style="8" customWidth="1"/>
    <col min="13317" max="13317" width="8.7109375" style="8" bestFit="1" customWidth="1"/>
    <col min="13318" max="13318" width="1.85546875" style="8" customWidth="1"/>
    <col min="13319" max="13568" width="9.140625" style="8"/>
    <col min="13569" max="13569" width="24" style="8" customWidth="1"/>
    <col min="13570" max="13570" width="10.140625" style="8" customWidth="1"/>
    <col min="13571" max="13571" width="8.7109375" style="8" customWidth="1"/>
    <col min="13572" max="13572" width="9" style="8" customWidth="1"/>
    <col min="13573" max="13573" width="8.7109375" style="8" bestFit="1" customWidth="1"/>
    <col min="13574" max="13574" width="1.85546875" style="8" customWidth="1"/>
    <col min="13575" max="13824" width="9.140625" style="8"/>
    <col min="13825" max="13825" width="24" style="8" customWidth="1"/>
    <col min="13826" max="13826" width="10.140625" style="8" customWidth="1"/>
    <col min="13827" max="13827" width="8.7109375" style="8" customWidth="1"/>
    <col min="13828" max="13828" width="9" style="8" customWidth="1"/>
    <col min="13829" max="13829" width="8.7109375" style="8" bestFit="1" customWidth="1"/>
    <col min="13830" max="13830" width="1.85546875" style="8" customWidth="1"/>
    <col min="13831" max="14080" width="9.140625" style="8"/>
    <col min="14081" max="14081" width="24" style="8" customWidth="1"/>
    <col min="14082" max="14082" width="10.140625" style="8" customWidth="1"/>
    <col min="14083" max="14083" width="8.7109375" style="8" customWidth="1"/>
    <col min="14084" max="14084" width="9" style="8" customWidth="1"/>
    <col min="14085" max="14085" width="8.7109375" style="8" bestFit="1" customWidth="1"/>
    <col min="14086" max="14086" width="1.85546875" style="8" customWidth="1"/>
    <col min="14087" max="14336" width="9.140625" style="8"/>
    <col min="14337" max="14337" width="24" style="8" customWidth="1"/>
    <col min="14338" max="14338" width="10.140625" style="8" customWidth="1"/>
    <col min="14339" max="14339" width="8.7109375" style="8" customWidth="1"/>
    <col min="14340" max="14340" width="9" style="8" customWidth="1"/>
    <col min="14341" max="14341" width="8.7109375" style="8" bestFit="1" customWidth="1"/>
    <col min="14342" max="14342" width="1.85546875" style="8" customWidth="1"/>
    <col min="14343" max="14592" width="9.140625" style="8"/>
    <col min="14593" max="14593" width="24" style="8" customWidth="1"/>
    <col min="14594" max="14594" width="10.140625" style="8" customWidth="1"/>
    <col min="14595" max="14595" width="8.7109375" style="8" customWidth="1"/>
    <col min="14596" max="14596" width="9" style="8" customWidth="1"/>
    <col min="14597" max="14597" width="8.7109375" style="8" bestFit="1" customWidth="1"/>
    <col min="14598" max="14598" width="1.85546875" style="8" customWidth="1"/>
    <col min="14599" max="14848" width="9.140625" style="8"/>
    <col min="14849" max="14849" width="24" style="8" customWidth="1"/>
    <col min="14850" max="14850" width="10.140625" style="8" customWidth="1"/>
    <col min="14851" max="14851" width="8.7109375" style="8" customWidth="1"/>
    <col min="14852" max="14852" width="9" style="8" customWidth="1"/>
    <col min="14853" max="14853" width="8.7109375" style="8" bestFit="1" customWidth="1"/>
    <col min="14854" max="14854" width="1.85546875" style="8" customWidth="1"/>
    <col min="14855" max="15104" width="9.140625" style="8"/>
    <col min="15105" max="15105" width="24" style="8" customWidth="1"/>
    <col min="15106" max="15106" width="10.140625" style="8" customWidth="1"/>
    <col min="15107" max="15107" width="8.7109375" style="8" customWidth="1"/>
    <col min="15108" max="15108" width="9" style="8" customWidth="1"/>
    <col min="15109" max="15109" width="8.7109375" style="8" bestFit="1" customWidth="1"/>
    <col min="15110" max="15110" width="1.85546875" style="8" customWidth="1"/>
    <col min="15111" max="15360" width="9.140625" style="8"/>
    <col min="15361" max="15361" width="24" style="8" customWidth="1"/>
    <col min="15362" max="15362" width="10.140625" style="8" customWidth="1"/>
    <col min="15363" max="15363" width="8.7109375" style="8" customWidth="1"/>
    <col min="15364" max="15364" width="9" style="8" customWidth="1"/>
    <col min="15365" max="15365" width="8.7109375" style="8" bestFit="1" customWidth="1"/>
    <col min="15366" max="15366" width="1.85546875" style="8" customWidth="1"/>
    <col min="15367" max="15616" width="9.140625" style="8"/>
    <col min="15617" max="15617" width="24" style="8" customWidth="1"/>
    <col min="15618" max="15618" width="10.140625" style="8" customWidth="1"/>
    <col min="15619" max="15619" width="8.7109375" style="8" customWidth="1"/>
    <col min="15620" max="15620" width="9" style="8" customWidth="1"/>
    <col min="15621" max="15621" width="8.7109375" style="8" bestFit="1" customWidth="1"/>
    <col min="15622" max="15622" width="1.85546875" style="8" customWidth="1"/>
    <col min="15623" max="15872" width="9.140625" style="8"/>
    <col min="15873" max="15873" width="24" style="8" customWidth="1"/>
    <col min="15874" max="15874" width="10.140625" style="8" customWidth="1"/>
    <col min="15875" max="15875" width="8.7109375" style="8" customWidth="1"/>
    <col min="15876" max="15876" width="9" style="8" customWidth="1"/>
    <col min="15877" max="15877" width="8.7109375" style="8" bestFit="1" customWidth="1"/>
    <col min="15878" max="15878" width="1.85546875" style="8" customWidth="1"/>
    <col min="15879" max="16128" width="9.140625" style="8"/>
    <col min="16129" max="16129" width="24" style="8" customWidth="1"/>
    <col min="16130" max="16130" width="10.140625" style="8" customWidth="1"/>
    <col min="16131" max="16131" width="8.7109375" style="8" customWidth="1"/>
    <col min="16132" max="16132" width="9" style="8" customWidth="1"/>
    <col min="16133" max="16133" width="8.7109375" style="8" bestFit="1" customWidth="1"/>
    <col min="16134" max="16134" width="1.85546875" style="8" customWidth="1"/>
    <col min="16135" max="16384" width="9.140625" style="8"/>
  </cols>
  <sheetData>
    <row r="1" spans="1:5" s="12" customFormat="1" ht="14.25" customHeight="1">
      <c r="A1" s="218" t="s">
        <v>261</v>
      </c>
      <c r="B1" s="218"/>
      <c r="C1" s="218"/>
      <c r="D1" s="218"/>
      <c r="E1" s="218"/>
    </row>
    <row r="2" spans="1:5" s="12" customFormat="1" ht="5.25" customHeight="1">
      <c r="A2" s="116"/>
      <c r="B2" s="116"/>
      <c r="C2" s="116"/>
      <c r="D2" s="116"/>
      <c r="E2" s="116"/>
    </row>
    <row r="3" spans="1:5" ht="26.25" customHeight="1">
      <c r="A3" s="235" t="s">
        <v>262</v>
      </c>
      <c r="B3" s="235" t="s">
        <v>77</v>
      </c>
      <c r="C3" s="236" t="s">
        <v>263</v>
      </c>
      <c r="D3" s="236" t="s">
        <v>264</v>
      </c>
      <c r="E3" s="237" t="s">
        <v>80</v>
      </c>
    </row>
    <row r="4" spans="1:5" s="21" customFormat="1" ht="13.5" customHeight="1">
      <c r="A4" s="238" t="s">
        <v>265</v>
      </c>
      <c r="B4" s="238" t="s">
        <v>91</v>
      </c>
      <c r="C4" s="21">
        <v>533.20000000000005</v>
      </c>
      <c r="D4" s="239">
        <v>469.78000000000003</v>
      </c>
      <c r="E4" s="149">
        <v>88.105776444111029</v>
      </c>
    </row>
    <row r="5" spans="1:5" s="21" customFormat="1" ht="13.5" customHeight="1">
      <c r="A5" s="238" t="s">
        <v>266</v>
      </c>
      <c r="B5" s="238" t="s">
        <v>91</v>
      </c>
      <c r="C5" s="21">
        <v>54.4</v>
      </c>
      <c r="D5" s="240">
        <v>23.18</v>
      </c>
      <c r="E5" s="149">
        <v>42.610294117647058</v>
      </c>
    </row>
    <row r="6" spans="1:5" s="21" customFormat="1" ht="13.5" customHeight="1">
      <c r="A6" s="238" t="str">
        <f>[1]oroh!A31</f>
        <v>Óë áîîâ</v>
      </c>
      <c r="B6" s="238" t="s">
        <v>91</v>
      </c>
      <c r="C6" s="21">
        <v>20.6</v>
      </c>
      <c r="D6" s="240">
        <v>7.8800000000000008</v>
      </c>
      <c r="E6" s="149">
        <v>38.252427184466022</v>
      </c>
    </row>
    <row r="7" spans="1:5" s="21" customFormat="1" ht="13.5" customHeight="1">
      <c r="A7" s="21" t="s">
        <v>267</v>
      </c>
      <c r="B7" s="21" t="s">
        <v>91</v>
      </c>
      <c r="C7" s="21">
        <v>0.2</v>
      </c>
      <c r="D7" s="240">
        <v>0.34</v>
      </c>
      <c r="E7" s="149">
        <v>170</v>
      </c>
    </row>
    <row r="8" spans="1:5" s="21" customFormat="1" ht="13.5" customHeight="1">
      <c r="A8" s="238" t="s">
        <v>268</v>
      </c>
      <c r="B8" s="238" t="s">
        <v>269</v>
      </c>
      <c r="C8" s="21">
        <v>21</v>
      </c>
      <c r="D8" s="239">
        <v>7.22</v>
      </c>
      <c r="E8" s="149">
        <v>34.38095238095238</v>
      </c>
    </row>
    <row r="9" spans="1:5" s="21" customFormat="1" ht="13.5" customHeight="1">
      <c r="A9" s="238" t="s">
        <v>270</v>
      </c>
      <c r="B9" s="238" t="s">
        <v>91</v>
      </c>
      <c r="C9" s="21">
        <v>3.3</v>
      </c>
      <c r="D9" s="240">
        <v>2.68</v>
      </c>
      <c r="E9" s="149">
        <v>81.212121212121218</v>
      </c>
    </row>
    <row r="10" spans="1:5" s="21" customFormat="1" ht="13.5" customHeight="1">
      <c r="A10" s="238" t="s">
        <v>271</v>
      </c>
      <c r="B10" s="238" t="s">
        <v>272</v>
      </c>
      <c r="C10" s="21">
        <v>4.4000000000000004</v>
      </c>
      <c r="D10" s="240">
        <v>3.6</v>
      </c>
      <c r="E10" s="149">
        <v>81.818181818181813</v>
      </c>
    </row>
    <row r="11" spans="1:5" s="21" customFormat="1" ht="13.5" customHeight="1">
      <c r="A11" s="238" t="s">
        <v>273</v>
      </c>
      <c r="B11" s="238" t="s">
        <v>269</v>
      </c>
      <c r="C11" s="21">
        <v>414.2</v>
      </c>
      <c r="D11" s="240">
        <v>355.34999999999997</v>
      </c>
      <c r="E11" s="149">
        <v>85.791887976822792</v>
      </c>
    </row>
    <row r="12" spans="1:5" s="21" customFormat="1" ht="18" customHeight="1">
      <c r="A12" s="238" t="str">
        <f>[1]oroh!A46</f>
        <v>Áóóç</v>
      </c>
      <c r="B12" s="238" t="s">
        <v>91</v>
      </c>
      <c r="C12" s="239">
        <v>0.8</v>
      </c>
      <c r="D12" s="240">
        <v>0.5</v>
      </c>
      <c r="E12" s="149">
        <v>62.5</v>
      </c>
    </row>
    <row r="13" spans="1:5" s="21" customFormat="1" ht="13.5" customHeight="1">
      <c r="A13" s="238" t="str">
        <f>[1]oroh!A47</f>
        <v>Áàíø</v>
      </c>
      <c r="B13" s="238" t="s">
        <v>91</v>
      </c>
      <c r="C13" s="239">
        <v>0.4</v>
      </c>
      <c r="D13" s="240">
        <v>0.2</v>
      </c>
      <c r="E13" s="149">
        <v>50</v>
      </c>
    </row>
    <row r="14" spans="1:5" s="21" customFormat="1" ht="18" customHeight="1">
      <c r="A14" s="238" t="s">
        <v>274</v>
      </c>
      <c r="B14" s="238" t="s">
        <v>91</v>
      </c>
      <c r="C14" s="239" t="s">
        <v>84</v>
      </c>
      <c r="D14" s="240">
        <v>3.9</v>
      </c>
      <c r="E14" s="149" t="s">
        <v>84</v>
      </c>
    </row>
    <row r="15" spans="1:5" s="21" customFormat="1" ht="18" customHeight="1">
      <c r="A15" s="238" t="s">
        <v>275</v>
      </c>
      <c r="B15" s="238" t="s">
        <v>272</v>
      </c>
      <c r="C15" s="241">
        <v>62.3</v>
      </c>
      <c r="D15" s="239" t="s">
        <v>84</v>
      </c>
      <c r="E15" s="149" t="s">
        <v>84</v>
      </c>
    </row>
    <row r="16" spans="1:5" s="21" customFormat="1" ht="13.5" customHeight="1">
      <c r="A16" s="238" t="s">
        <v>276</v>
      </c>
      <c r="B16" s="238" t="s">
        <v>272</v>
      </c>
      <c r="C16" s="241">
        <v>2.7</v>
      </c>
      <c r="D16" s="239" t="s">
        <v>84</v>
      </c>
      <c r="E16" s="149" t="s">
        <v>84</v>
      </c>
    </row>
    <row r="17" spans="1:5" s="21" customFormat="1" ht="18" customHeight="1">
      <c r="A17" s="238" t="s">
        <v>277</v>
      </c>
      <c r="B17" s="238" t="s">
        <v>278</v>
      </c>
      <c r="C17" s="241">
        <v>302.8</v>
      </c>
      <c r="D17" s="239">
        <v>174.31</v>
      </c>
      <c r="E17" s="149">
        <v>57.566050198150599</v>
      </c>
    </row>
    <row r="18" spans="1:5" s="21" customFormat="1" ht="13.5" customHeight="1">
      <c r="A18" s="238" t="s">
        <v>279</v>
      </c>
      <c r="B18" s="238" t="s">
        <v>278</v>
      </c>
      <c r="C18" s="241">
        <v>106.1</v>
      </c>
      <c r="D18" s="240">
        <v>96.990000000000009</v>
      </c>
      <c r="E18" s="149">
        <v>91.413760603204537</v>
      </c>
    </row>
    <row r="19" spans="1:5" s="21" customFormat="1" ht="18" customHeight="1">
      <c r="A19" s="238" t="s">
        <v>280</v>
      </c>
      <c r="B19" s="238" t="s">
        <v>281</v>
      </c>
      <c r="C19" s="241">
        <v>70.900000000000006</v>
      </c>
      <c r="D19" s="239">
        <v>62.440000000000005</v>
      </c>
      <c r="E19" s="149">
        <v>88.067700987306068</v>
      </c>
    </row>
    <row r="20" spans="1:5" s="21" customFormat="1" ht="18" customHeight="1">
      <c r="A20" s="242" t="s">
        <v>282</v>
      </c>
      <c r="B20" s="243" t="s">
        <v>269</v>
      </c>
      <c r="C20" s="241">
        <v>9.9</v>
      </c>
      <c r="D20" s="239">
        <v>61.9</v>
      </c>
      <c r="E20" s="149" t="s">
        <v>283</v>
      </c>
    </row>
    <row r="21" spans="1:5" s="21" customFormat="1" ht="13.5" customHeight="1">
      <c r="A21" s="242" t="s">
        <v>284</v>
      </c>
      <c r="B21" s="242" t="s">
        <v>269</v>
      </c>
      <c r="C21" s="241">
        <v>185.1</v>
      </c>
      <c r="D21" s="239">
        <v>425.51900000000001</v>
      </c>
      <c r="E21" s="149">
        <v>229.88600756347921</v>
      </c>
    </row>
    <row r="22" spans="1:5" s="21" customFormat="1" ht="13.5" customHeight="1">
      <c r="A22" s="242" t="s">
        <v>285</v>
      </c>
      <c r="B22" s="243" t="s">
        <v>286</v>
      </c>
      <c r="C22" s="244">
        <v>3629.3</v>
      </c>
      <c r="D22" s="149">
        <v>8051.1</v>
      </c>
      <c r="E22" s="149">
        <v>221.83616675391949</v>
      </c>
    </row>
    <row r="23" spans="1:5" s="21" customFormat="1" ht="13.5" customHeight="1">
      <c r="A23" s="242" t="s">
        <v>287</v>
      </c>
      <c r="B23" s="243" t="s">
        <v>288</v>
      </c>
      <c r="C23" s="21">
        <v>166.9</v>
      </c>
      <c r="D23" s="239">
        <v>171.7</v>
      </c>
      <c r="E23" s="149">
        <v>102.87597363690833</v>
      </c>
    </row>
    <row r="24" spans="1:5" s="21" customFormat="1" ht="18" customHeight="1">
      <c r="A24" s="245" t="s">
        <v>289</v>
      </c>
      <c r="B24" s="30" t="s">
        <v>290</v>
      </c>
      <c r="C24" s="21">
        <v>1.8</v>
      </c>
      <c r="D24" s="239">
        <v>4.3999999999999995</v>
      </c>
      <c r="E24" s="149">
        <v>244.44444444444443</v>
      </c>
    </row>
    <row r="25" spans="1:5" s="21" customFormat="1" ht="18" customHeight="1">
      <c r="A25" s="238" t="s">
        <v>291</v>
      </c>
      <c r="B25" s="238" t="s">
        <v>292</v>
      </c>
      <c r="C25" s="21">
        <v>905</v>
      </c>
      <c r="D25" s="246">
        <v>1100</v>
      </c>
      <c r="E25" s="149">
        <v>121.54696132596685</v>
      </c>
    </row>
    <row r="26" spans="1:5" s="21" customFormat="1" ht="13.5" customHeight="1">
      <c r="A26" s="238" t="s">
        <v>293</v>
      </c>
      <c r="B26" s="238" t="s">
        <v>292</v>
      </c>
      <c r="C26" s="21">
        <v>20</v>
      </c>
      <c r="D26" s="246">
        <v>12</v>
      </c>
      <c r="E26" s="149">
        <v>60</v>
      </c>
    </row>
    <row r="27" spans="1:5" s="21" customFormat="1" ht="13.5" customHeight="1">
      <c r="A27" s="238" t="s">
        <v>294</v>
      </c>
      <c r="B27" s="238" t="s">
        <v>292</v>
      </c>
      <c r="C27" s="21">
        <v>40</v>
      </c>
      <c r="D27" s="246">
        <v>78</v>
      </c>
      <c r="E27" s="149">
        <v>195</v>
      </c>
    </row>
    <row r="28" spans="1:5" s="21" customFormat="1" ht="13.5" customHeight="1">
      <c r="A28" s="238" t="s">
        <v>295</v>
      </c>
      <c r="B28" s="238" t="s">
        <v>292</v>
      </c>
      <c r="C28" s="21">
        <v>255</v>
      </c>
      <c r="D28" s="246">
        <v>240</v>
      </c>
      <c r="E28" s="149">
        <v>94.117647058823522</v>
      </c>
    </row>
    <row r="29" spans="1:5" s="21" customFormat="1" ht="13.5" customHeight="1">
      <c r="A29" s="238" t="s">
        <v>296</v>
      </c>
      <c r="B29" s="238" t="s">
        <v>292</v>
      </c>
      <c r="C29" s="21">
        <v>197</v>
      </c>
      <c r="D29" s="246">
        <v>225</v>
      </c>
      <c r="E29" s="149">
        <v>114.21319796954315</v>
      </c>
    </row>
    <row r="30" spans="1:5" s="21" customFormat="1" ht="13.5" customHeight="1">
      <c r="A30" s="238" t="s">
        <v>297</v>
      </c>
      <c r="B30" s="238" t="s">
        <v>292</v>
      </c>
      <c r="C30" s="21">
        <v>106</v>
      </c>
      <c r="D30" s="246">
        <v>40</v>
      </c>
      <c r="E30" s="149">
        <v>37.735849056603776</v>
      </c>
    </row>
    <row r="31" spans="1:5" s="21" customFormat="1" ht="13.5" customHeight="1">
      <c r="A31" s="238" t="s">
        <v>298</v>
      </c>
      <c r="B31" s="238" t="s">
        <v>292</v>
      </c>
      <c r="C31" s="21">
        <v>135</v>
      </c>
      <c r="D31" s="246">
        <v>115</v>
      </c>
      <c r="E31" s="149">
        <v>85.18518518518519</v>
      </c>
    </row>
    <row r="32" spans="1:5" s="21" customFormat="1" ht="13.5" customHeight="1">
      <c r="A32" s="238" t="s">
        <v>299</v>
      </c>
      <c r="B32" s="238" t="s">
        <v>292</v>
      </c>
      <c r="C32" s="21">
        <v>115</v>
      </c>
      <c r="D32" s="246">
        <v>133</v>
      </c>
      <c r="E32" s="149">
        <v>115.65217391304347</v>
      </c>
    </row>
    <row r="33" spans="1:5" s="21" customFormat="1" ht="13.5" customHeight="1">
      <c r="A33" s="238" t="s">
        <v>300</v>
      </c>
      <c r="B33" s="238" t="s">
        <v>292</v>
      </c>
      <c r="C33" s="21">
        <v>50</v>
      </c>
      <c r="D33" s="246">
        <v>80</v>
      </c>
      <c r="E33" s="149">
        <v>160</v>
      </c>
    </row>
    <row r="34" spans="1:5" s="21" customFormat="1" ht="13.5" customHeight="1">
      <c r="A34" s="238" t="s">
        <v>301</v>
      </c>
      <c r="B34" s="238" t="s">
        <v>292</v>
      </c>
      <c r="C34" s="21">
        <v>15</v>
      </c>
      <c r="D34" s="246">
        <v>122</v>
      </c>
      <c r="E34" s="149" t="s">
        <v>302</v>
      </c>
    </row>
    <row r="35" spans="1:5" s="21" customFormat="1" ht="13.5" customHeight="1">
      <c r="A35" s="238" t="s">
        <v>303</v>
      </c>
      <c r="B35" s="238" t="s">
        <v>292</v>
      </c>
      <c r="C35" s="246">
        <v>140</v>
      </c>
      <c r="D35" s="246">
        <v>90</v>
      </c>
      <c r="E35" s="149">
        <v>64.285714285714292</v>
      </c>
    </row>
    <row r="36" spans="1:5" s="21" customFormat="1" ht="13.5" customHeight="1">
      <c r="A36" s="238" t="s">
        <v>304</v>
      </c>
      <c r="B36" s="238" t="s">
        <v>292</v>
      </c>
      <c r="C36" s="21">
        <v>13</v>
      </c>
      <c r="D36" s="246">
        <v>200</v>
      </c>
      <c r="E36" s="149" t="s">
        <v>305</v>
      </c>
    </row>
    <row r="37" spans="1:5" s="21" customFormat="1" ht="13.5" customHeight="1">
      <c r="A37" s="238" t="s">
        <v>306</v>
      </c>
      <c r="B37" s="238" t="s">
        <v>307</v>
      </c>
      <c r="C37" s="246"/>
      <c r="D37" s="246">
        <v>50</v>
      </c>
      <c r="E37" s="149" t="s">
        <v>84</v>
      </c>
    </row>
    <row r="38" spans="1:5" s="21" customFormat="1" ht="13.5" customHeight="1">
      <c r="A38" s="238" t="s">
        <v>308</v>
      </c>
      <c r="B38" s="238" t="s">
        <v>307</v>
      </c>
      <c r="C38" s="246" t="s">
        <v>84</v>
      </c>
      <c r="D38" s="246">
        <v>20</v>
      </c>
      <c r="E38" s="149" t="s">
        <v>84</v>
      </c>
    </row>
    <row r="39" spans="1:5" s="21" customFormat="1" ht="13.5" customHeight="1">
      <c r="A39" s="247" t="s">
        <v>309</v>
      </c>
      <c r="B39" s="247" t="s">
        <v>292</v>
      </c>
      <c r="C39" s="248">
        <v>120</v>
      </c>
      <c r="D39" s="249">
        <v>132</v>
      </c>
      <c r="E39" s="250">
        <v>110.00000000000001</v>
      </c>
    </row>
    <row r="40" spans="1:5" s="21" customFormat="1" ht="12.75" customHeight="1"/>
    <row r="41" spans="1:5" s="21" customFormat="1" ht="15" customHeight="1">
      <c r="A41" s="234">
        <v>15</v>
      </c>
      <c r="B41" s="234"/>
      <c r="C41" s="234"/>
      <c r="D41" s="234"/>
      <c r="E41" s="234"/>
    </row>
    <row r="42" spans="1:5" s="21" customFormat="1" ht="1.5" customHeight="1">
      <c r="A42" s="238"/>
      <c r="B42" s="238"/>
      <c r="C42" s="246"/>
      <c r="D42" s="246"/>
      <c r="E42" s="149"/>
    </row>
    <row r="43" spans="1:5" s="21" customFormat="1" ht="26.25" customHeight="1">
      <c r="A43" s="235" t="s">
        <v>262</v>
      </c>
      <c r="B43" s="235" t="s">
        <v>77</v>
      </c>
      <c r="C43" s="236" t="s">
        <v>310</v>
      </c>
      <c r="D43" s="236" t="s">
        <v>264</v>
      </c>
      <c r="E43" s="237" t="s">
        <v>80</v>
      </c>
    </row>
    <row r="44" spans="1:5" s="21" customFormat="1" ht="13.5" customHeight="1">
      <c r="A44" s="238" t="s">
        <v>311</v>
      </c>
      <c r="B44" s="238" t="s">
        <v>292</v>
      </c>
      <c r="C44" s="21">
        <v>5</v>
      </c>
      <c r="D44" s="246">
        <v>95</v>
      </c>
      <c r="E44" s="149" t="s">
        <v>312</v>
      </c>
    </row>
    <row r="45" spans="1:5" s="21" customFormat="1" ht="13.5" customHeight="1">
      <c r="A45" s="238" t="s">
        <v>313</v>
      </c>
      <c r="B45" s="238" t="s">
        <v>292</v>
      </c>
      <c r="C45" s="21">
        <v>25</v>
      </c>
      <c r="D45" s="246">
        <v>210</v>
      </c>
      <c r="E45" s="149" t="s">
        <v>314</v>
      </c>
    </row>
    <row r="46" spans="1:5" s="21" customFormat="1" ht="13.5" customHeight="1">
      <c r="A46" s="238" t="s">
        <v>315</v>
      </c>
      <c r="B46" s="238" t="s">
        <v>292</v>
      </c>
      <c r="C46" s="21">
        <v>131</v>
      </c>
      <c r="D46" s="246">
        <v>200</v>
      </c>
      <c r="E46" s="149">
        <v>152.67175572519085</v>
      </c>
    </row>
    <row r="47" spans="1:5" s="21" customFormat="1" ht="13.5" customHeight="1">
      <c r="A47" s="238" t="s">
        <v>316</v>
      </c>
      <c r="B47" s="238" t="s">
        <v>292</v>
      </c>
      <c r="C47" s="21">
        <v>75</v>
      </c>
      <c r="D47" s="246">
        <v>150</v>
      </c>
      <c r="E47" s="149">
        <v>200</v>
      </c>
    </row>
    <row r="48" spans="1:5" s="21" customFormat="1" ht="13.5" customHeight="1">
      <c r="A48" s="238" t="s">
        <v>317</v>
      </c>
      <c r="B48" s="238" t="s">
        <v>307</v>
      </c>
      <c r="C48" s="246" t="s">
        <v>84</v>
      </c>
      <c r="D48" s="246">
        <v>9</v>
      </c>
      <c r="E48" s="149" t="s">
        <v>84</v>
      </c>
    </row>
    <row r="49" spans="1:5" ht="18" customHeight="1">
      <c r="A49" s="8" t="s">
        <v>318</v>
      </c>
      <c r="B49" s="238" t="s">
        <v>292</v>
      </c>
      <c r="C49" s="129">
        <v>1692</v>
      </c>
      <c r="D49" s="129">
        <v>1875</v>
      </c>
      <c r="E49" s="149">
        <v>110.81560283687944</v>
      </c>
    </row>
    <row r="50" spans="1:5" ht="13.5" customHeight="1">
      <c r="A50" s="8" t="s">
        <v>319</v>
      </c>
      <c r="B50" s="238" t="s">
        <v>292</v>
      </c>
      <c r="C50" s="21">
        <v>513</v>
      </c>
      <c r="D50" s="8">
        <v>475</v>
      </c>
      <c r="E50" s="149">
        <v>92.592592592592595</v>
      </c>
    </row>
    <row r="51" spans="1:5" ht="13.5" customHeight="1">
      <c r="A51" s="8" t="s">
        <v>320</v>
      </c>
      <c r="B51" s="238" t="s">
        <v>292</v>
      </c>
      <c r="C51" s="21">
        <v>366</v>
      </c>
      <c r="D51" s="8">
        <v>241</v>
      </c>
      <c r="E51" s="149">
        <v>65.846994535519116</v>
      </c>
    </row>
    <row r="52" spans="1:5" ht="13.5" customHeight="1">
      <c r="A52" s="8" t="s">
        <v>321</v>
      </c>
      <c r="B52" s="238" t="s">
        <v>292</v>
      </c>
      <c r="C52" s="246" t="s">
        <v>84</v>
      </c>
      <c r="D52" s="8">
        <v>19</v>
      </c>
      <c r="E52" s="149" t="s">
        <v>84</v>
      </c>
    </row>
    <row r="53" spans="1:5" ht="13.5" customHeight="1">
      <c r="A53" s="8" t="s">
        <v>322</v>
      </c>
      <c r="B53" s="238" t="s">
        <v>292</v>
      </c>
      <c r="C53" s="246" t="s">
        <v>84</v>
      </c>
      <c r="D53" s="8">
        <v>23</v>
      </c>
      <c r="E53" s="149" t="s">
        <v>84</v>
      </c>
    </row>
    <row r="54" spans="1:5" ht="13.5" customHeight="1">
      <c r="A54" s="242" t="s">
        <v>323</v>
      </c>
      <c r="B54" s="238" t="s">
        <v>292</v>
      </c>
      <c r="C54" s="246" t="s">
        <v>84</v>
      </c>
      <c r="D54" s="8">
        <v>4</v>
      </c>
      <c r="E54" s="149" t="s">
        <v>84</v>
      </c>
    </row>
    <row r="55" spans="1:5" ht="13.5" customHeight="1">
      <c r="A55" s="242" t="s">
        <v>324</v>
      </c>
      <c r="B55" s="238" t="s">
        <v>292</v>
      </c>
      <c r="C55" s="246" t="s">
        <v>84</v>
      </c>
      <c r="D55" s="8">
        <v>11</v>
      </c>
      <c r="E55" s="149" t="s">
        <v>84</v>
      </c>
    </row>
    <row r="56" spans="1:5" ht="13.5" customHeight="1">
      <c r="A56" s="242" t="s">
        <v>325</v>
      </c>
      <c r="B56" s="238" t="s">
        <v>292</v>
      </c>
      <c r="C56" s="246" t="s">
        <v>84</v>
      </c>
      <c r="D56" s="8">
        <v>2</v>
      </c>
      <c r="E56" s="149" t="s">
        <v>84</v>
      </c>
    </row>
    <row r="57" spans="1:5" ht="13.5" customHeight="1">
      <c r="A57" s="242" t="s">
        <v>326</v>
      </c>
      <c r="B57" s="238" t="s">
        <v>292</v>
      </c>
      <c r="C57" s="246" t="s">
        <v>84</v>
      </c>
      <c r="D57" s="8">
        <v>2</v>
      </c>
      <c r="E57" s="149" t="s">
        <v>84</v>
      </c>
    </row>
    <row r="58" spans="1:5" ht="13.5" customHeight="1">
      <c r="A58" s="8" t="s">
        <v>327</v>
      </c>
      <c r="B58" s="238" t="s">
        <v>307</v>
      </c>
      <c r="C58" s="246" t="s">
        <v>84</v>
      </c>
      <c r="D58" s="8">
        <v>6</v>
      </c>
      <c r="E58" s="149" t="s">
        <v>84</v>
      </c>
    </row>
    <row r="59" spans="1:5" ht="13.5" customHeight="1">
      <c r="A59" s="243" t="s">
        <v>328</v>
      </c>
      <c r="B59" s="238" t="s">
        <v>307</v>
      </c>
      <c r="C59" s="246" t="s">
        <v>84</v>
      </c>
      <c r="D59" s="8">
        <v>8</v>
      </c>
      <c r="E59" s="149" t="s">
        <v>84</v>
      </c>
    </row>
    <row r="60" spans="1:5" ht="13.5" customHeight="1">
      <c r="A60" s="243" t="s">
        <v>329</v>
      </c>
      <c r="B60" s="238" t="s">
        <v>307</v>
      </c>
      <c r="C60" s="246" t="s">
        <v>84</v>
      </c>
      <c r="D60" s="8">
        <v>54</v>
      </c>
      <c r="E60" s="149" t="s">
        <v>84</v>
      </c>
    </row>
    <row r="61" spans="1:5" ht="13.5" customHeight="1">
      <c r="A61" s="242" t="s">
        <v>330</v>
      </c>
      <c r="B61" s="243" t="s">
        <v>292</v>
      </c>
      <c r="C61" s="246">
        <v>7</v>
      </c>
      <c r="D61" s="8">
        <v>1</v>
      </c>
      <c r="E61" s="149">
        <v>14.285714285714285</v>
      </c>
    </row>
    <row r="62" spans="1:5" ht="13.5" customHeight="1">
      <c r="A62" s="242" t="s">
        <v>331</v>
      </c>
      <c r="B62" s="243" t="s">
        <v>332</v>
      </c>
      <c r="C62" s="8">
        <v>5</v>
      </c>
      <c r="D62" s="8" t="s">
        <v>84</v>
      </c>
      <c r="E62" s="149" t="s">
        <v>84</v>
      </c>
    </row>
    <row r="63" spans="1:5" ht="13.5" customHeight="1">
      <c r="A63" s="242" t="s">
        <v>333</v>
      </c>
      <c r="B63" s="243" t="s">
        <v>332</v>
      </c>
      <c r="C63" s="8">
        <v>12</v>
      </c>
      <c r="D63" s="8" t="s">
        <v>84</v>
      </c>
      <c r="E63" s="149" t="s">
        <v>84</v>
      </c>
    </row>
    <row r="64" spans="1:5" ht="13.5" customHeight="1">
      <c r="A64" s="242" t="s">
        <v>334</v>
      </c>
      <c r="B64" s="243" t="s">
        <v>332</v>
      </c>
      <c r="C64" s="251">
        <v>15</v>
      </c>
      <c r="D64" s="8">
        <v>157</v>
      </c>
      <c r="E64" s="149" t="s">
        <v>335</v>
      </c>
    </row>
    <row r="65" spans="1:5" ht="13.5" customHeight="1">
      <c r="A65" s="242" t="s">
        <v>336</v>
      </c>
      <c r="B65" s="243" t="s">
        <v>332</v>
      </c>
      <c r="C65" s="251">
        <v>24</v>
      </c>
      <c r="D65" s="8">
        <v>148</v>
      </c>
      <c r="E65" s="149" t="s">
        <v>337</v>
      </c>
    </row>
    <row r="66" spans="1:5" ht="13.5" customHeight="1">
      <c r="A66" s="242" t="s">
        <v>338</v>
      </c>
      <c r="B66" s="243" t="s">
        <v>307</v>
      </c>
      <c r="C66" s="8">
        <v>30</v>
      </c>
      <c r="D66" s="8">
        <v>61</v>
      </c>
      <c r="E66" s="149">
        <v>203.33333333333331</v>
      </c>
    </row>
    <row r="67" spans="1:5" ht="13.5" customHeight="1">
      <c r="A67" s="243" t="s">
        <v>339</v>
      </c>
      <c r="B67" s="238" t="s">
        <v>307</v>
      </c>
      <c r="C67" s="246" t="s">
        <v>84</v>
      </c>
      <c r="D67" s="8">
        <v>5</v>
      </c>
      <c r="E67" s="149" t="s">
        <v>84</v>
      </c>
    </row>
    <row r="68" spans="1:5" ht="13.5" customHeight="1">
      <c r="A68" s="243" t="s">
        <v>340</v>
      </c>
      <c r="B68" s="238" t="s">
        <v>307</v>
      </c>
      <c r="C68" s="246" t="s">
        <v>84</v>
      </c>
      <c r="D68" s="8">
        <v>16</v>
      </c>
      <c r="E68" s="149" t="s">
        <v>84</v>
      </c>
    </row>
    <row r="69" spans="1:5" ht="18" customHeight="1">
      <c r="A69" s="8" t="s">
        <v>341</v>
      </c>
      <c r="B69" s="238" t="s">
        <v>292</v>
      </c>
      <c r="C69" s="251">
        <v>199</v>
      </c>
      <c r="D69" s="8">
        <v>420</v>
      </c>
      <c r="E69" s="149">
        <v>211.05527638190952</v>
      </c>
    </row>
    <row r="70" spans="1:5" ht="13.5" customHeight="1">
      <c r="A70" s="12" t="s">
        <v>342</v>
      </c>
      <c r="B70" s="238" t="s">
        <v>292</v>
      </c>
      <c r="C70" s="251">
        <v>66</v>
      </c>
      <c r="D70" s="12">
        <v>375</v>
      </c>
      <c r="E70" s="149" t="s">
        <v>343</v>
      </c>
    </row>
    <row r="71" spans="1:5" ht="13.5" customHeight="1">
      <c r="A71" s="252" t="s">
        <v>344</v>
      </c>
      <c r="B71" s="238" t="s">
        <v>292</v>
      </c>
      <c r="C71" s="246" t="s">
        <v>84</v>
      </c>
      <c r="D71" s="12">
        <v>30</v>
      </c>
      <c r="E71" s="149" t="s">
        <v>84</v>
      </c>
    </row>
    <row r="72" spans="1:5" ht="13.5" customHeight="1">
      <c r="A72" s="242" t="s">
        <v>345</v>
      </c>
      <c r="B72" s="238" t="s">
        <v>292</v>
      </c>
      <c r="C72" s="246" t="s">
        <v>84</v>
      </c>
      <c r="D72" s="12">
        <v>4</v>
      </c>
      <c r="E72" s="149" t="s">
        <v>84</v>
      </c>
    </row>
    <row r="73" spans="1:5" ht="13.5" customHeight="1">
      <c r="A73" s="242" t="s">
        <v>346</v>
      </c>
      <c r="B73" s="238" t="s">
        <v>292</v>
      </c>
      <c r="C73" s="246" t="s">
        <v>84</v>
      </c>
      <c r="D73" s="12">
        <v>20</v>
      </c>
      <c r="E73" s="149" t="s">
        <v>84</v>
      </c>
    </row>
    <row r="74" spans="1:5" ht="13.5" customHeight="1">
      <c r="A74" s="242" t="s">
        <v>347</v>
      </c>
      <c r="B74" s="238" t="s">
        <v>292</v>
      </c>
      <c r="C74" s="246" t="s">
        <v>84</v>
      </c>
      <c r="D74" s="12">
        <v>11</v>
      </c>
      <c r="E74" s="149" t="s">
        <v>84</v>
      </c>
    </row>
    <row r="75" spans="1:5" ht="13.5" customHeight="1">
      <c r="A75" s="253" t="s">
        <v>348</v>
      </c>
      <c r="B75" s="238" t="s">
        <v>292</v>
      </c>
      <c r="C75" s="246" t="s">
        <v>84</v>
      </c>
      <c r="D75" s="12">
        <v>1</v>
      </c>
      <c r="E75" s="149" t="s">
        <v>84</v>
      </c>
    </row>
    <row r="76" spans="1:5" ht="13.5" customHeight="1">
      <c r="A76" s="253" t="s">
        <v>349</v>
      </c>
      <c r="B76" s="238" t="s">
        <v>292</v>
      </c>
      <c r="C76" s="246" t="s">
        <v>84</v>
      </c>
      <c r="D76" s="12">
        <v>10</v>
      </c>
      <c r="E76" s="149" t="s">
        <v>84</v>
      </c>
    </row>
    <row r="77" spans="1:5" ht="13.5" customHeight="1">
      <c r="A77" s="254" t="s">
        <v>350</v>
      </c>
      <c r="B77" s="238" t="s">
        <v>292</v>
      </c>
      <c r="C77" s="246" t="s">
        <v>84</v>
      </c>
      <c r="D77" s="12">
        <v>10</v>
      </c>
      <c r="E77" s="149" t="s">
        <v>84</v>
      </c>
    </row>
    <row r="78" spans="1:5" ht="13.5" customHeight="1">
      <c r="A78" s="254" t="s">
        <v>351</v>
      </c>
      <c r="B78" s="238" t="s">
        <v>292</v>
      </c>
      <c r="C78" s="246" t="s">
        <v>84</v>
      </c>
      <c r="D78" s="12">
        <v>2</v>
      </c>
      <c r="E78" s="149" t="s">
        <v>84</v>
      </c>
    </row>
    <row r="79" spans="1:5" ht="13.5" customHeight="1">
      <c r="A79" s="254" t="s">
        <v>352</v>
      </c>
      <c r="B79" s="238" t="s">
        <v>292</v>
      </c>
      <c r="C79" s="246" t="s">
        <v>84</v>
      </c>
      <c r="D79" s="12">
        <v>2</v>
      </c>
      <c r="E79" s="149" t="s">
        <v>84</v>
      </c>
    </row>
    <row r="80" spans="1:5" ht="18" customHeight="1">
      <c r="A80" s="254" t="s">
        <v>353</v>
      </c>
      <c r="B80" s="238" t="s">
        <v>354</v>
      </c>
      <c r="C80" s="246" t="s">
        <v>84</v>
      </c>
      <c r="D80" s="12">
        <v>0.72</v>
      </c>
      <c r="E80" s="149" t="s">
        <v>84</v>
      </c>
    </row>
    <row r="81" spans="1:5" ht="18" customHeight="1">
      <c r="A81" s="8" t="s">
        <v>355</v>
      </c>
      <c r="B81" s="8" t="s">
        <v>356</v>
      </c>
      <c r="C81" s="129">
        <v>1700</v>
      </c>
      <c r="D81" s="255" t="s">
        <v>84</v>
      </c>
      <c r="E81" s="149" t="s">
        <v>84</v>
      </c>
    </row>
    <row r="82" spans="1:5" ht="18" customHeight="1">
      <c r="A82" s="256" t="s">
        <v>357</v>
      </c>
      <c r="B82" s="247" t="s">
        <v>358</v>
      </c>
      <c r="C82" s="257">
        <v>2.6</v>
      </c>
      <c r="D82" s="257">
        <v>3.27</v>
      </c>
      <c r="E82" s="250" t="s">
        <v>359</v>
      </c>
    </row>
    <row r="83" spans="1:5" ht="9" customHeight="1">
      <c r="A83" s="254"/>
      <c r="B83" s="238"/>
      <c r="C83" s="12"/>
      <c r="D83" s="12"/>
      <c r="E83" s="149"/>
    </row>
    <row r="84" spans="1:5">
      <c r="A84" s="258">
        <v>16</v>
      </c>
      <c r="B84" s="258"/>
      <c r="C84" s="258"/>
      <c r="D84" s="258"/>
      <c r="E84" s="258"/>
    </row>
    <row r="85" spans="1:5" ht="3.75" customHeight="1"/>
  </sheetData>
  <mergeCells count="3">
    <mergeCell ref="A1:E1"/>
    <mergeCell ref="A41:E41"/>
    <mergeCell ref="A84:E84"/>
  </mergeCells>
  <pageMargins left="6.4173228346456694" right="0.51181102362204722" top="0.27559055118110237" bottom="0.27559055118110237" header="0.15748031496062992" footer="0.1574803149606299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C6" sqref="C6:E28"/>
    </sheetView>
  </sheetViews>
  <sheetFormatPr defaultRowHeight="12.75"/>
  <cols>
    <col min="1" max="1" width="2.42578125" style="159" customWidth="1"/>
    <col min="2" max="2" width="30.85546875" style="159" customWidth="1"/>
    <col min="3" max="3" width="7.42578125" style="159" customWidth="1"/>
    <col min="4" max="4" width="7.28515625" style="159" customWidth="1"/>
    <col min="5" max="5" width="7.85546875" style="159" customWidth="1"/>
    <col min="6" max="6" width="1.42578125" style="159" hidden="1" customWidth="1"/>
    <col min="7" max="256" width="9.140625" style="159"/>
    <col min="257" max="257" width="2.42578125" style="159" customWidth="1"/>
    <col min="258" max="258" width="30.85546875" style="159" customWidth="1"/>
    <col min="259" max="259" width="7.42578125" style="159" customWidth="1"/>
    <col min="260" max="260" width="7.28515625" style="159" customWidth="1"/>
    <col min="261" max="261" width="7.85546875" style="159" customWidth="1"/>
    <col min="262" max="262" width="0" style="159" hidden="1" customWidth="1"/>
    <col min="263" max="512" width="9.140625" style="159"/>
    <col min="513" max="513" width="2.42578125" style="159" customWidth="1"/>
    <col min="514" max="514" width="30.85546875" style="159" customWidth="1"/>
    <col min="515" max="515" width="7.42578125" style="159" customWidth="1"/>
    <col min="516" max="516" width="7.28515625" style="159" customWidth="1"/>
    <col min="517" max="517" width="7.85546875" style="159" customWidth="1"/>
    <col min="518" max="518" width="0" style="159" hidden="1" customWidth="1"/>
    <col min="519" max="768" width="9.140625" style="159"/>
    <col min="769" max="769" width="2.42578125" style="159" customWidth="1"/>
    <col min="770" max="770" width="30.85546875" style="159" customWidth="1"/>
    <col min="771" max="771" width="7.42578125" style="159" customWidth="1"/>
    <col min="772" max="772" width="7.28515625" style="159" customWidth="1"/>
    <col min="773" max="773" width="7.85546875" style="159" customWidth="1"/>
    <col min="774" max="774" width="0" style="159" hidden="1" customWidth="1"/>
    <col min="775" max="1024" width="9.140625" style="159"/>
    <col min="1025" max="1025" width="2.42578125" style="159" customWidth="1"/>
    <col min="1026" max="1026" width="30.85546875" style="159" customWidth="1"/>
    <col min="1027" max="1027" width="7.42578125" style="159" customWidth="1"/>
    <col min="1028" max="1028" width="7.28515625" style="159" customWidth="1"/>
    <col min="1029" max="1029" width="7.85546875" style="159" customWidth="1"/>
    <col min="1030" max="1030" width="0" style="159" hidden="1" customWidth="1"/>
    <col min="1031" max="1280" width="9.140625" style="159"/>
    <col min="1281" max="1281" width="2.42578125" style="159" customWidth="1"/>
    <col min="1282" max="1282" width="30.85546875" style="159" customWidth="1"/>
    <col min="1283" max="1283" width="7.42578125" style="159" customWidth="1"/>
    <col min="1284" max="1284" width="7.28515625" style="159" customWidth="1"/>
    <col min="1285" max="1285" width="7.85546875" style="159" customWidth="1"/>
    <col min="1286" max="1286" width="0" style="159" hidden="1" customWidth="1"/>
    <col min="1287" max="1536" width="9.140625" style="159"/>
    <col min="1537" max="1537" width="2.42578125" style="159" customWidth="1"/>
    <col min="1538" max="1538" width="30.85546875" style="159" customWidth="1"/>
    <col min="1539" max="1539" width="7.42578125" style="159" customWidth="1"/>
    <col min="1540" max="1540" width="7.28515625" style="159" customWidth="1"/>
    <col min="1541" max="1541" width="7.85546875" style="159" customWidth="1"/>
    <col min="1542" max="1542" width="0" style="159" hidden="1" customWidth="1"/>
    <col min="1543" max="1792" width="9.140625" style="159"/>
    <col min="1793" max="1793" width="2.42578125" style="159" customWidth="1"/>
    <col min="1794" max="1794" width="30.85546875" style="159" customWidth="1"/>
    <col min="1795" max="1795" width="7.42578125" style="159" customWidth="1"/>
    <col min="1796" max="1796" width="7.28515625" style="159" customWidth="1"/>
    <col min="1797" max="1797" width="7.85546875" style="159" customWidth="1"/>
    <col min="1798" max="1798" width="0" style="159" hidden="1" customWidth="1"/>
    <col min="1799" max="2048" width="9.140625" style="159"/>
    <col min="2049" max="2049" width="2.42578125" style="159" customWidth="1"/>
    <col min="2050" max="2050" width="30.85546875" style="159" customWidth="1"/>
    <col min="2051" max="2051" width="7.42578125" style="159" customWidth="1"/>
    <col min="2052" max="2052" width="7.28515625" style="159" customWidth="1"/>
    <col min="2053" max="2053" width="7.85546875" style="159" customWidth="1"/>
    <col min="2054" max="2054" width="0" style="159" hidden="1" customWidth="1"/>
    <col min="2055" max="2304" width="9.140625" style="159"/>
    <col min="2305" max="2305" width="2.42578125" style="159" customWidth="1"/>
    <col min="2306" max="2306" width="30.85546875" style="159" customWidth="1"/>
    <col min="2307" max="2307" width="7.42578125" style="159" customWidth="1"/>
    <col min="2308" max="2308" width="7.28515625" style="159" customWidth="1"/>
    <col min="2309" max="2309" width="7.85546875" style="159" customWidth="1"/>
    <col min="2310" max="2310" width="0" style="159" hidden="1" customWidth="1"/>
    <col min="2311" max="2560" width="9.140625" style="159"/>
    <col min="2561" max="2561" width="2.42578125" style="159" customWidth="1"/>
    <col min="2562" max="2562" width="30.85546875" style="159" customWidth="1"/>
    <col min="2563" max="2563" width="7.42578125" style="159" customWidth="1"/>
    <col min="2564" max="2564" width="7.28515625" style="159" customWidth="1"/>
    <col min="2565" max="2565" width="7.85546875" style="159" customWidth="1"/>
    <col min="2566" max="2566" width="0" style="159" hidden="1" customWidth="1"/>
    <col min="2567" max="2816" width="9.140625" style="159"/>
    <col min="2817" max="2817" width="2.42578125" style="159" customWidth="1"/>
    <col min="2818" max="2818" width="30.85546875" style="159" customWidth="1"/>
    <col min="2819" max="2819" width="7.42578125" style="159" customWidth="1"/>
    <col min="2820" max="2820" width="7.28515625" style="159" customWidth="1"/>
    <col min="2821" max="2821" width="7.85546875" style="159" customWidth="1"/>
    <col min="2822" max="2822" width="0" style="159" hidden="1" customWidth="1"/>
    <col min="2823" max="3072" width="9.140625" style="159"/>
    <col min="3073" max="3073" width="2.42578125" style="159" customWidth="1"/>
    <col min="3074" max="3074" width="30.85546875" style="159" customWidth="1"/>
    <col min="3075" max="3075" width="7.42578125" style="159" customWidth="1"/>
    <col min="3076" max="3076" width="7.28515625" style="159" customWidth="1"/>
    <col min="3077" max="3077" width="7.85546875" style="159" customWidth="1"/>
    <col min="3078" max="3078" width="0" style="159" hidden="1" customWidth="1"/>
    <col min="3079" max="3328" width="9.140625" style="159"/>
    <col min="3329" max="3329" width="2.42578125" style="159" customWidth="1"/>
    <col min="3330" max="3330" width="30.85546875" style="159" customWidth="1"/>
    <col min="3331" max="3331" width="7.42578125" style="159" customWidth="1"/>
    <col min="3332" max="3332" width="7.28515625" style="159" customWidth="1"/>
    <col min="3333" max="3333" width="7.85546875" style="159" customWidth="1"/>
    <col min="3334" max="3334" width="0" style="159" hidden="1" customWidth="1"/>
    <col min="3335" max="3584" width="9.140625" style="159"/>
    <col min="3585" max="3585" width="2.42578125" style="159" customWidth="1"/>
    <col min="3586" max="3586" width="30.85546875" style="159" customWidth="1"/>
    <col min="3587" max="3587" width="7.42578125" style="159" customWidth="1"/>
    <col min="3588" max="3588" width="7.28515625" style="159" customWidth="1"/>
    <col min="3589" max="3589" width="7.85546875" style="159" customWidth="1"/>
    <col min="3590" max="3590" width="0" style="159" hidden="1" customWidth="1"/>
    <col min="3591" max="3840" width="9.140625" style="159"/>
    <col min="3841" max="3841" width="2.42578125" style="159" customWidth="1"/>
    <col min="3842" max="3842" width="30.85546875" style="159" customWidth="1"/>
    <col min="3843" max="3843" width="7.42578125" style="159" customWidth="1"/>
    <col min="3844" max="3844" width="7.28515625" style="159" customWidth="1"/>
    <col min="3845" max="3845" width="7.85546875" style="159" customWidth="1"/>
    <col min="3846" max="3846" width="0" style="159" hidden="1" customWidth="1"/>
    <col min="3847" max="4096" width="9.140625" style="159"/>
    <col min="4097" max="4097" width="2.42578125" style="159" customWidth="1"/>
    <col min="4098" max="4098" width="30.85546875" style="159" customWidth="1"/>
    <col min="4099" max="4099" width="7.42578125" style="159" customWidth="1"/>
    <col min="4100" max="4100" width="7.28515625" style="159" customWidth="1"/>
    <col min="4101" max="4101" width="7.85546875" style="159" customWidth="1"/>
    <col min="4102" max="4102" width="0" style="159" hidden="1" customWidth="1"/>
    <col min="4103" max="4352" width="9.140625" style="159"/>
    <col min="4353" max="4353" width="2.42578125" style="159" customWidth="1"/>
    <col min="4354" max="4354" width="30.85546875" style="159" customWidth="1"/>
    <col min="4355" max="4355" width="7.42578125" style="159" customWidth="1"/>
    <col min="4356" max="4356" width="7.28515625" style="159" customWidth="1"/>
    <col min="4357" max="4357" width="7.85546875" style="159" customWidth="1"/>
    <col min="4358" max="4358" width="0" style="159" hidden="1" customWidth="1"/>
    <col min="4359" max="4608" width="9.140625" style="159"/>
    <col min="4609" max="4609" width="2.42578125" style="159" customWidth="1"/>
    <col min="4610" max="4610" width="30.85546875" style="159" customWidth="1"/>
    <col min="4611" max="4611" width="7.42578125" style="159" customWidth="1"/>
    <col min="4612" max="4612" width="7.28515625" style="159" customWidth="1"/>
    <col min="4613" max="4613" width="7.85546875" style="159" customWidth="1"/>
    <col min="4614" max="4614" width="0" style="159" hidden="1" customWidth="1"/>
    <col min="4615" max="4864" width="9.140625" style="159"/>
    <col min="4865" max="4865" width="2.42578125" style="159" customWidth="1"/>
    <col min="4866" max="4866" width="30.85546875" style="159" customWidth="1"/>
    <col min="4867" max="4867" width="7.42578125" style="159" customWidth="1"/>
    <col min="4868" max="4868" width="7.28515625" style="159" customWidth="1"/>
    <col min="4869" max="4869" width="7.85546875" style="159" customWidth="1"/>
    <col min="4870" max="4870" width="0" style="159" hidden="1" customWidth="1"/>
    <col min="4871" max="5120" width="9.140625" style="159"/>
    <col min="5121" max="5121" width="2.42578125" style="159" customWidth="1"/>
    <col min="5122" max="5122" width="30.85546875" style="159" customWidth="1"/>
    <col min="5123" max="5123" width="7.42578125" style="159" customWidth="1"/>
    <col min="5124" max="5124" width="7.28515625" style="159" customWidth="1"/>
    <col min="5125" max="5125" width="7.85546875" style="159" customWidth="1"/>
    <col min="5126" max="5126" width="0" style="159" hidden="1" customWidth="1"/>
    <col min="5127" max="5376" width="9.140625" style="159"/>
    <col min="5377" max="5377" width="2.42578125" style="159" customWidth="1"/>
    <col min="5378" max="5378" width="30.85546875" style="159" customWidth="1"/>
    <col min="5379" max="5379" width="7.42578125" style="159" customWidth="1"/>
    <col min="5380" max="5380" width="7.28515625" style="159" customWidth="1"/>
    <col min="5381" max="5381" width="7.85546875" style="159" customWidth="1"/>
    <col min="5382" max="5382" width="0" style="159" hidden="1" customWidth="1"/>
    <col min="5383" max="5632" width="9.140625" style="159"/>
    <col min="5633" max="5633" width="2.42578125" style="159" customWidth="1"/>
    <col min="5634" max="5634" width="30.85546875" style="159" customWidth="1"/>
    <col min="5635" max="5635" width="7.42578125" style="159" customWidth="1"/>
    <col min="5636" max="5636" width="7.28515625" style="159" customWidth="1"/>
    <col min="5637" max="5637" width="7.85546875" style="159" customWidth="1"/>
    <col min="5638" max="5638" width="0" style="159" hidden="1" customWidth="1"/>
    <col min="5639" max="5888" width="9.140625" style="159"/>
    <col min="5889" max="5889" width="2.42578125" style="159" customWidth="1"/>
    <col min="5890" max="5890" width="30.85546875" style="159" customWidth="1"/>
    <col min="5891" max="5891" width="7.42578125" style="159" customWidth="1"/>
    <col min="5892" max="5892" width="7.28515625" style="159" customWidth="1"/>
    <col min="5893" max="5893" width="7.85546875" style="159" customWidth="1"/>
    <col min="5894" max="5894" width="0" style="159" hidden="1" customWidth="1"/>
    <col min="5895" max="6144" width="9.140625" style="159"/>
    <col min="6145" max="6145" width="2.42578125" style="159" customWidth="1"/>
    <col min="6146" max="6146" width="30.85546875" style="159" customWidth="1"/>
    <col min="6147" max="6147" width="7.42578125" style="159" customWidth="1"/>
    <col min="6148" max="6148" width="7.28515625" style="159" customWidth="1"/>
    <col min="6149" max="6149" width="7.85546875" style="159" customWidth="1"/>
    <col min="6150" max="6150" width="0" style="159" hidden="1" customWidth="1"/>
    <col min="6151" max="6400" width="9.140625" style="159"/>
    <col min="6401" max="6401" width="2.42578125" style="159" customWidth="1"/>
    <col min="6402" max="6402" width="30.85546875" style="159" customWidth="1"/>
    <col min="6403" max="6403" width="7.42578125" style="159" customWidth="1"/>
    <col min="6404" max="6404" width="7.28515625" style="159" customWidth="1"/>
    <col min="6405" max="6405" width="7.85546875" style="159" customWidth="1"/>
    <col min="6406" max="6406" width="0" style="159" hidden="1" customWidth="1"/>
    <col min="6407" max="6656" width="9.140625" style="159"/>
    <col min="6657" max="6657" width="2.42578125" style="159" customWidth="1"/>
    <col min="6658" max="6658" width="30.85546875" style="159" customWidth="1"/>
    <col min="6659" max="6659" width="7.42578125" style="159" customWidth="1"/>
    <col min="6660" max="6660" width="7.28515625" style="159" customWidth="1"/>
    <col min="6661" max="6661" width="7.85546875" style="159" customWidth="1"/>
    <col min="6662" max="6662" width="0" style="159" hidden="1" customWidth="1"/>
    <col min="6663" max="6912" width="9.140625" style="159"/>
    <col min="6913" max="6913" width="2.42578125" style="159" customWidth="1"/>
    <col min="6914" max="6914" width="30.85546875" style="159" customWidth="1"/>
    <col min="6915" max="6915" width="7.42578125" style="159" customWidth="1"/>
    <col min="6916" max="6916" width="7.28515625" style="159" customWidth="1"/>
    <col min="6917" max="6917" width="7.85546875" style="159" customWidth="1"/>
    <col min="6918" max="6918" width="0" style="159" hidden="1" customWidth="1"/>
    <col min="6919" max="7168" width="9.140625" style="159"/>
    <col min="7169" max="7169" width="2.42578125" style="159" customWidth="1"/>
    <col min="7170" max="7170" width="30.85546875" style="159" customWidth="1"/>
    <col min="7171" max="7171" width="7.42578125" style="159" customWidth="1"/>
    <col min="7172" max="7172" width="7.28515625" style="159" customWidth="1"/>
    <col min="7173" max="7173" width="7.85546875" style="159" customWidth="1"/>
    <col min="7174" max="7174" width="0" style="159" hidden="1" customWidth="1"/>
    <col min="7175" max="7424" width="9.140625" style="159"/>
    <col min="7425" max="7425" width="2.42578125" style="159" customWidth="1"/>
    <col min="7426" max="7426" width="30.85546875" style="159" customWidth="1"/>
    <col min="7427" max="7427" width="7.42578125" style="159" customWidth="1"/>
    <col min="7428" max="7428" width="7.28515625" style="159" customWidth="1"/>
    <col min="7429" max="7429" width="7.85546875" style="159" customWidth="1"/>
    <col min="7430" max="7430" width="0" style="159" hidden="1" customWidth="1"/>
    <col min="7431" max="7680" width="9.140625" style="159"/>
    <col min="7681" max="7681" width="2.42578125" style="159" customWidth="1"/>
    <col min="7682" max="7682" width="30.85546875" style="159" customWidth="1"/>
    <col min="7683" max="7683" width="7.42578125" style="159" customWidth="1"/>
    <col min="7684" max="7684" width="7.28515625" style="159" customWidth="1"/>
    <col min="7685" max="7685" width="7.85546875" style="159" customWidth="1"/>
    <col min="7686" max="7686" width="0" style="159" hidden="1" customWidth="1"/>
    <col min="7687" max="7936" width="9.140625" style="159"/>
    <col min="7937" max="7937" width="2.42578125" style="159" customWidth="1"/>
    <col min="7938" max="7938" width="30.85546875" style="159" customWidth="1"/>
    <col min="7939" max="7939" width="7.42578125" style="159" customWidth="1"/>
    <col min="7940" max="7940" width="7.28515625" style="159" customWidth="1"/>
    <col min="7941" max="7941" width="7.85546875" style="159" customWidth="1"/>
    <col min="7942" max="7942" width="0" style="159" hidden="1" customWidth="1"/>
    <col min="7943" max="8192" width="9.140625" style="159"/>
    <col min="8193" max="8193" width="2.42578125" style="159" customWidth="1"/>
    <col min="8194" max="8194" width="30.85546875" style="159" customWidth="1"/>
    <col min="8195" max="8195" width="7.42578125" style="159" customWidth="1"/>
    <col min="8196" max="8196" width="7.28515625" style="159" customWidth="1"/>
    <col min="8197" max="8197" width="7.85546875" style="159" customWidth="1"/>
    <col min="8198" max="8198" width="0" style="159" hidden="1" customWidth="1"/>
    <col min="8199" max="8448" width="9.140625" style="159"/>
    <col min="8449" max="8449" width="2.42578125" style="159" customWidth="1"/>
    <col min="8450" max="8450" width="30.85546875" style="159" customWidth="1"/>
    <col min="8451" max="8451" width="7.42578125" style="159" customWidth="1"/>
    <col min="8452" max="8452" width="7.28515625" style="159" customWidth="1"/>
    <col min="8453" max="8453" width="7.85546875" style="159" customWidth="1"/>
    <col min="8454" max="8454" width="0" style="159" hidden="1" customWidth="1"/>
    <col min="8455" max="8704" width="9.140625" style="159"/>
    <col min="8705" max="8705" width="2.42578125" style="159" customWidth="1"/>
    <col min="8706" max="8706" width="30.85546875" style="159" customWidth="1"/>
    <col min="8707" max="8707" width="7.42578125" style="159" customWidth="1"/>
    <col min="8708" max="8708" width="7.28515625" style="159" customWidth="1"/>
    <col min="8709" max="8709" width="7.85546875" style="159" customWidth="1"/>
    <col min="8710" max="8710" width="0" style="159" hidden="1" customWidth="1"/>
    <col min="8711" max="8960" width="9.140625" style="159"/>
    <col min="8961" max="8961" width="2.42578125" style="159" customWidth="1"/>
    <col min="8962" max="8962" width="30.85546875" style="159" customWidth="1"/>
    <col min="8963" max="8963" width="7.42578125" style="159" customWidth="1"/>
    <col min="8964" max="8964" width="7.28515625" style="159" customWidth="1"/>
    <col min="8965" max="8965" width="7.85546875" style="159" customWidth="1"/>
    <col min="8966" max="8966" width="0" style="159" hidden="1" customWidth="1"/>
    <col min="8967" max="9216" width="9.140625" style="159"/>
    <col min="9217" max="9217" width="2.42578125" style="159" customWidth="1"/>
    <col min="9218" max="9218" width="30.85546875" style="159" customWidth="1"/>
    <col min="9219" max="9219" width="7.42578125" style="159" customWidth="1"/>
    <col min="9220" max="9220" width="7.28515625" style="159" customWidth="1"/>
    <col min="9221" max="9221" width="7.85546875" style="159" customWidth="1"/>
    <col min="9222" max="9222" width="0" style="159" hidden="1" customWidth="1"/>
    <col min="9223" max="9472" width="9.140625" style="159"/>
    <col min="9473" max="9473" width="2.42578125" style="159" customWidth="1"/>
    <col min="9474" max="9474" width="30.85546875" style="159" customWidth="1"/>
    <col min="9475" max="9475" width="7.42578125" style="159" customWidth="1"/>
    <col min="9476" max="9476" width="7.28515625" style="159" customWidth="1"/>
    <col min="9477" max="9477" width="7.85546875" style="159" customWidth="1"/>
    <col min="9478" max="9478" width="0" style="159" hidden="1" customWidth="1"/>
    <col min="9479" max="9728" width="9.140625" style="159"/>
    <col min="9729" max="9729" width="2.42578125" style="159" customWidth="1"/>
    <col min="9730" max="9730" width="30.85546875" style="159" customWidth="1"/>
    <col min="9731" max="9731" width="7.42578125" style="159" customWidth="1"/>
    <col min="9732" max="9732" width="7.28515625" style="159" customWidth="1"/>
    <col min="9733" max="9733" width="7.85546875" style="159" customWidth="1"/>
    <col min="9734" max="9734" width="0" style="159" hidden="1" customWidth="1"/>
    <col min="9735" max="9984" width="9.140625" style="159"/>
    <col min="9985" max="9985" width="2.42578125" style="159" customWidth="1"/>
    <col min="9986" max="9986" width="30.85546875" style="159" customWidth="1"/>
    <col min="9987" max="9987" width="7.42578125" style="159" customWidth="1"/>
    <col min="9988" max="9988" width="7.28515625" style="159" customWidth="1"/>
    <col min="9989" max="9989" width="7.85546875" style="159" customWidth="1"/>
    <col min="9990" max="9990" width="0" style="159" hidden="1" customWidth="1"/>
    <col min="9991" max="10240" width="9.140625" style="159"/>
    <col min="10241" max="10241" width="2.42578125" style="159" customWidth="1"/>
    <col min="10242" max="10242" width="30.85546875" style="159" customWidth="1"/>
    <col min="10243" max="10243" width="7.42578125" style="159" customWidth="1"/>
    <col min="10244" max="10244" width="7.28515625" style="159" customWidth="1"/>
    <col min="10245" max="10245" width="7.85546875" style="159" customWidth="1"/>
    <col min="10246" max="10246" width="0" style="159" hidden="1" customWidth="1"/>
    <col min="10247" max="10496" width="9.140625" style="159"/>
    <col min="10497" max="10497" width="2.42578125" style="159" customWidth="1"/>
    <col min="10498" max="10498" width="30.85546875" style="159" customWidth="1"/>
    <col min="10499" max="10499" width="7.42578125" style="159" customWidth="1"/>
    <col min="10500" max="10500" width="7.28515625" style="159" customWidth="1"/>
    <col min="10501" max="10501" width="7.85546875" style="159" customWidth="1"/>
    <col min="10502" max="10502" width="0" style="159" hidden="1" customWidth="1"/>
    <col min="10503" max="10752" width="9.140625" style="159"/>
    <col min="10753" max="10753" width="2.42578125" style="159" customWidth="1"/>
    <col min="10754" max="10754" width="30.85546875" style="159" customWidth="1"/>
    <col min="10755" max="10755" width="7.42578125" style="159" customWidth="1"/>
    <col min="10756" max="10756" width="7.28515625" style="159" customWidth="1"/>
    <col min="10757" max="10757" width="7.85546875" style="159" customWidth="1"/>
    <col min="10758" max="10758" width="0" style="159" hidden="1" customWidth="1"/>
    <col min="10759" max="11008" width="9.140625" style="159"/>
    <col min="11009" max="11009" width="2.42578125" style="159" customWidth="1"/>
    <col min="11010" max="11010" width="30.85546875" style="159" customWidth="1"/>
    <col min="11011" max="11011" width="7.42578125" style="159" customWidth="1"/>
    <col min="11012" max="11012" width="7.28515625" style="159" customWidth="1"/>
    <col min="11013" max="11013" width="7.85546875" style="159" customWidth="1"/>
    <col min="11014" max="11014" width="0" style="159" hidden="1" customWidth="1"/>
    <col min="11015" max="11264" width="9.140625" style="159"/>
    <col min="11265" max="11265" width="2.42578125" style="159" customWidth="1"/>
    <col min="11266" max="11266" width="30.85546875" style="159" customWidth="1"/>
    <col min="11267" max="11267" width="7.42578125" style="159" customWidth="1"/>
    <col min="11268" max="11268" width="7.28515625" style="159" customWidth="1"/>
    <col min="11269" max="11269" width="7.85546875" style="159" customWidth="1"/>
    <col min="11270" max="11270" width="0" style="159" hidden="1" customWidth="1"/>
    <col min="11271" max="11520" width="9.140625" style="159"/>
    <col min="11521" max="11521" width="2.42578125" style="159" customWidth="1"/>
    <col min="11522" max="11522" width="30.85546875" style="159" customWidth="1"/>
    <col min="11523" max="11523" width="7.42578125" style="159" customWidth="1"/>
    <col min="11524" max="11524" width="7.28515625" style="159" customWidth="1"/>
    <col min="11525" max="11525" width="7.85546875" style="159" customWidth="1"/>
    <col min="11526" max="11526" width="0" style="159" hidden="1" customWidth="1"/>
    <col min="11527" max="11776" width="9.140625" style="159"/>
    <col min="11777" max="11777" width="2.42578125" style="159" customWidth="1"/>
    <col min="11778" max="11778" width="30.85546875" style="159" customWidth="1"/>
    <col min="11779" max="11779" width="7.42578125" style="159" customWidth="1"/>
    <col min="11780" max="11780" width="7.28515625" style="159" customWidth="1"/>
    <col min="11781" max="11781" width="7.85546875" style="159" customWidth="1"/>
    <col min="11782" max="11782" width="0" style="159" hidden="1" customWidth="1"/>
    <col min="11783" max="12032" width="9.140625" style="159"/>
    <col min="12033" max="12033" width="2.42578125" style="159" customWidth="1"/>
    <col min="12034" max="12034" width="30.85546875" style="159" customWidth="1"/>
    <col min="12035" max="12035" width="7.42578125" style="159" customWidth="1"/>
    <col min="12036" max="12036" width="7.28515625" style="159" customWidth="1"/>
    <col min="12037" max="12037" width="7.85546875" style="159" customWidth="1"/>
    <col min="12038" max="12038" width="0" style="159" hidden="1" customWidth="1"/>
    <col min="12039" max="12288" width="9.140625" style="159"/>
    <col min="12289" max="12289" width="2.42578125" style="159" customWidth="1"/>
    <col min="12290" max="12290" width="30.85546875" style="159" customWidth="1"/>
    <col min="12291" max="12291" width="7.42578125" style="159" customWidth="1"/>
    <col min="12292" max="12292" width="7.28515625" style="159" customWidth="1"/>
    <col min="12293" max="12293" width="7.85546875" style="159" customWidth="1"/>
    <col min="12294" max="12294" width="0" style="159" hidden="1" customWidth="1"/>
    <col min="12295" max="12544" width="9.140625" style="159"/>
    <col min="12545" max="12545" width="2.42578125" style="159" customWidth="1"/>
    <col min="12546" max="12546" width="30.85546875" style="159" customWidth="1"/>
    <col min="12547" max="12547" width="7.42578125" style="159" customWidth="1"/>
    <col min="12548" max="12548" width="7.28515625" style="159" customWidth="1"/>
    <col min="12549" max="12549" width="7.85546875" style="159" customWidth="1"/>
    <col min="12550" max="12550" width="0" style="159" hidden="1" customWidth="1"/>
    <col min="12551" max="12800" width="9.140625" style="159"/>
    <col min="12801" max="12801" width="2.42578125" style="159" customWidth="1"/>
    <col min="12802" max="12802" width="30.85546875" style="159" customWidth="1"/>
    <col min="12803" max="12803" width="7.42578125" style="159" customWidth="1"/>
    <col min="12804" max="12804" width="7.28515625" style="159" customWidth="1"/>
    <col min="12805" max="12805" width="7.85546875" style="159" customWidth="1"/>
    <col min="12806" max="12806" width="0" style="159" hidden="1" customWidth="1"/>
    <col min="12807" max="13056" width="9.140625" style="159"/>
    <col min="13057" max="13057" width="2.42578125" style="159" customWidth="1"/>
    <col min="13058" max="13058" width="30.85546875" style="159" customWidth="1"/>
    <col min="13059" max="13059" width="7.42578125" style="159" customWidth="1"/>
    <col min="13060" max="13060" width="7.28515625" style="159" customWidth="1"/>
    <col min="13061" max="13061" width="7.85546875" style="159" customWidth="1"/>
    <col min="13062" max="13062" width="0" style="159" hidden="1" customWidth="1"/>
    <col min="13063" max="13312" width="9.140625" style="159"/>
    <col min="13313" max="13313" width="2.42578125" style="159" customWidth="1"/>
    <col min="13314" max="13314" width="30.85546875" style="159" customWidth="1"/>
    <col min="13315" max="13315" width="7.42578125" style="159" customWidth="1"/>
    <col min="13316" max="13316" width="7.28515625" style="159" customWidth="1"/>
    <col min="13317" max="13317" width="7.85546875" style="159" customWidth="1"/>
    <col min="13318" max="13318" width="0" style="159" hidden="1" customWidth="1"/>
    <col min="13319" max="13568" width="9.140625" style="159"/>
    <col min="13569" max="13569" width="2.42578125" style="159" customWidth="1"/>
    <col min="13570" max="13570" width="30.85546875" style="159" customWidth="1"/>
    <col min="13571" max="13571" width="7.42578125" style="159" customWidth="1"/>
    <col min="13572" max="13572" width="7.28515625" style="159" customWidth="1"/>
    <col min="13573" max="13573" width="7.85546875" style="159" customWidth="1"/>
    <col min="13574" max="13574" width="0" style="159" hidden="1" customWidth="1"/>
    <col min="13575" max="13824" width="9.140625" style="159"/>
    <col min="13825" max="13825" width="2.42578125" style="159" customWidth="1"/>
    <col min="13826" max="13826" width="30.85546875" style="159" customWidth="1"/>
    <col min="13827" max="13827" width="7.42578125" style="159" customWidth="1"/>
    <col min="13828" max="13828" width="7.28515625" style="159" customWidth="1"/>
    <col min="13829" max="13829" width="7.85546875" style="159" customWidth="1"/>
    <col min="13830" max="13830" width="0" style="159" hidden="1" customWidth="1"/>
    <col min="13831" max="14080" width="9.140625" style="159"/>
    <col min="14081" max="14081" width="2.42578125" style="159" customWidth="1"/>
    <col min="14082" max="14082" width="30.85546875" style="159" customWidth="1"/>
    <col min="14083" max="14083" width="7.42578125" style="159" customWidth="1"/>
    <col min="14084" max="14084" width="7.28515625" style="159" customWidth="1"/>
    <col min="14085" max="14085" width="7.85546875" style="159" customWidth="1"/>
    <col min="14086" max="14086" width="0" style="159" hidden="1" customWidth="1"/>
    <col min="14087" max="14336" width="9.140625" style="159"/>
    <col min="14337" max="14337" width="2.42578125" style="159" customWidth="1"/>
    <col min="14338" max="14338" width="30.85546875" style="159" customWidth="1"/>
    <col min="14339" max="14339" width="7.42578125" style="159" customWidth="1"/>
    <col min="14340" max="14340" width="7.28515625" style="159" customWidth="1"/>
    <col min="14341" max="14341" width="7.85546875" style="159" customWidth="1"/>
    <col min="14342" max="14342" width="0" style="159" hidden="1" customWidth="1"/>
    <col min="14343" max="14592" width="9.140625" style="159"/>
    <col min="14593" max="14593" width="2.42578125" style="159" customWidth="1"/>
    <col min="14594" max="14594" width="30.85546875" style="159" customWidth="1"/>
    <col min="14595" max="14595" width="7.42578125" style="159" customWidth="1"/>
    <col min="14596" max="14596" width="7.28515625" style="159" customWidth="1"/>
    <col min="14597" max="14597" width="7.85546875" style="159" customWidth="1"/>
    <col min="14598" max="14598" width="0" style="159" hidden="1" customWidth="1"/>
    <col min="14599" max="14848" width="9.140625" style="159"/>
    <col min="14849" max="14849" width="2.42578125" style="159" customWidth="1"/>
    <col min="14850" max="14850" width="30.85546875" style="159" customWidth="1"/>
    <col min="14851" max="14851" width="7.42578125" style="159" customWidth="1"/>
    <col min="14852" max="14852" width="7.28515625" style="159" customWidth="1"/>
    <col min="14853" max="14853" width="7.85546875" style="159" customWidth="1"/>
    <col min="14854" max="14854" width="0" style="159" hidden="1" customWidth="1"/>
    <col min="14855" max="15104" width="9.140625" style="159"/>
    <col min="15105" max="15105" width="2.42578125" style="159" customWidth="1"/>
    <col min="15106" max="15106" width="30.85546875" style="159" customWidth="1"/>
    <col min="15107" max="15107" width="7.42578125" style="159" customWidth="1"/>
    <col min="15108" max="15108" width="7.28515625" style="159" customWidth="1"/>
    <col min="15109" max="15109" width="7.85546875" style="159" customWidth="1"/>
    <col min="15110" max="15110" width="0" style="159" hidden="1" customWidth="1"/>
    <col min="15111" max="15360" width="9.140625" style="159"/>
    <col min="15361" max="15361" width="2.42578125" style="159" customWidth="1"/>
    <col min="15362" max="15362" width="30.85546875" style="159" customWidth="1"/>
    <col min="15363" max="15363" width="7.42578125" style="159" customWidth="1"/>
    <col min="15364" max="15364" width="7.28515625" style="159" customWidth="1"/>
    <col min="15365" max="15365" width="7.85546875" style="159" customWidth="1"/>
    <col min="15366" max="15366" width="0" style="159" hidden="1" customWidth="1"/>
    <col min="15367" max="15616" width="9.140625" style="159"/>
    <col min="15617" max="15617" width="2.42578125" style="159" customWidth="1"/>
    <col min="15618" max="15618" width="30.85546875" style="159" customWidth="1"/>
    <col min="15619" max="15619" width="7.42578125" style="159" customWidth="1"/>
    <col min="15620" max="15620" width="7.28515625" style="159" customWidth="1"/>
    <col min="15621" max="15621" width="7.85546875" style="159" customWidth="1"/>
    <col min="15622" max="15622" width="0" style="159" hidden="1" customWidth="1"/>
    <col min="15623" max="15872" width="9.140625" style="159"/>
    <col min="15873" max="15873" width="2.42578125" style="159" customWidth="1"/>
    <col min="15874" max="15874" width="30.85546875" style="159" customWidth="1"/>
    <col min="15875" max="15875" width="7.42578125" style="159" customWidth="1"/>
    <col min="15876" max="15876" width="7.28515625" style="159" customWidth="1"/>
    <col min="15877" max="15877" width="7.85546875" style="159" customWidth="1"/>
    <col min="15878" max="15878" width="0" style="159" hidden="1" customWidth="1"/>
    <col min="15879" max="16128" width="9.140625" style="159"/>
    <col min="16129" max="16129" width="2.42578125" style="159" customWidth="1"/>
    <col min="16130" max="16130" width="30.85546875" style="159" customWidth="1"/>
    <col min="16131" max="16131" width="7.42578125" style="159" customWidth="1"/>
    <col min="16132" max="16132" width="7.28515625" style="159" customWidth="1"/>
    <col min="16133" max="16133" width="7.85546875" style="159" customWidth="1"/>
    <col min="16134" max="16134" width="0" style="159" hidden="1" customWidth="1"/>
    <col min="16135" max="16384" width="9.140625" style="159"/>
  </cols>
  <sheetData>
    <row r="1" spans="1:6" ht="18" customHeight="1">
      <c r="A1" s="259" t="s">
        <v>360</v>
      </c>
      <c r="B1" s="259"/>
      <c r="C1" s="259"/>
      <c r="D1" s="259"/>
      <c r="E1" s="259"/>
    </row>
    <row r="2" spans="1:6" ht="6" hidden="1" customHeight="1">
      <c r="A2" s="260"/>
      <c r="B2" s="260"/>
      <c r="C2" s="260"/>
      <c r="D2" s="260"/>
      <c r="E2" s="260"/>
    </row>
    <row r="3" spans="1:6" ht="25.5" customHeight="1">
      <c r="A3" s="160" t="s">
        <v>361</v>
      </c>
      <c r="B3" s="160"/>
      <c r="C3" s="261"/>
      <c r="D3" s="261"/>
      <c r="E3" s="261"/>
    </row>
    <row r="4" spans="1:6" ht="15" customHeight="1">
      <c r="A4" s="262" t="s">
        <v>362</v>
      </c>
      <c r="B4" s="262"/>
      <c r="C4" s="263" t="s">
        <v>208</v>
      </c>
      <c r="D4" s="264" t="s">
        <v>208</v>
      </c>
      <c r="E4" s="264" t="s">
        <v>208</v>
      </c>
      <c r="F4" s="265"/>
    </row>
    <row r="5" spans="1:6" ht="15" customHeight="1">
      <c r="A5" s="266"/>
      <c r="B5" s="266"/>
      <c r="C5" s="267" t="s">
        <v>363</v>
      </c>
      <c r="D5" s="267" t="s">
        <v>207</v>
      </c>
      <c r="E5" s="267" t="s">
        <v>364</v>
      </c>
      <c r="F5" s="265"/>
    </row>
    <row r="6" spans="1:6" ht="24.75" customHeight="1">
      <c r="A6" s="268" t="s">
        <v>365</v>
      </c>
      <c r="B6" s="268"/>
      <c r="C6" s="269">
        <v>113.53701290079314</v>
      </c>
      <c r="D6" s="269">
        <v>110.55580336473298</v>
      </c>
      <c r="E6" s="269">
        <v>100.10017631348515</v>
      </c>
    </row>
    <row r="7" spans="1:6" ht="13.5" customHeight="1">
      <c r="A7" s="270"/>
      <c r="B7" s="271" t="s">
        <v>366</v>
      </c>
      <c r="C7" s="269">
        <v>113.20689693762478</v>
      </c>
      <c r="D7" s="269">
        <v>110.15201762053974</v>
      </c>
      <c r="E7" s="269">
        <v>99.813644719754052</v>
      </c>
    </row>
    <row r="8" spans="1:6" ht="13.5" customHeight="1">
      <c r="A8" s="272"/>
      <c r="B8" s="265" t="s">
        <v>367</v>
      </c>
      <c r="C8" s="269">
        <v>117.97940193775543</v>
      </c>
      <c r="D8" s="269">
        <v>116.1750385686932</v>
      </c>
      <c r="E8" s="269">
        <v>97.927041800941979</v>
      </c>
    </row>
    <row r="9" spans="1:6" ht="13.5" customHeight="1">
      <c r="A9" s="272"/>
      <c r="B9" s="265" t="s">
        <v>368</v>
      </c>
      <c r="C9" s="269">
        <v>104.15638122906059</v>
      </c>
      <c r="D9" s="269">
        <v>105.32802418725551</v>
      </c>
      <c r="E9" s="269">
        <v>99.886228913140229</v>
      </c>
    </row>
    <row r="10" spans="1:6" ht="13.5" customHeight="1">
      <c r="A10" s="272"/>
      <c r="B10" s="265" t="s">
        <v>369</v>
      </c>
      <c r="C10" s="269">
        <v>118.98077145774519</v>
      </c>
      <c r="D10" s="269">
        <v>108.21262900930418</v>
      </c>
      <c r="E10" s="269">
        <v>113.8596134430512</v>
      </c>
    </row>
    <row r="11" spans="1:6" ht="13.5" customHeight="1">
      <c r="A11" s="272"/>
      <c r="B11" s="265" t="s">
        <v>370</v>
      </c>
      <c r="C11" s="269">
        <v>111.76466561774021</v>
      </c>
      <c r="D11" s="269">
        <v>111.76466561774021</v>
      </c>
      <c r="E11" s="269">
        <v>101.78871407170922</v>
      </c>
    </row>
    <row r="12" spans="1:6" ht="13.5" customHeight="1">
      <c r="A12" s="273"/>
      <c r="B12" s="265" t="s">
        <v>371</v>
      </c>
      <c r="C12" s="269">
        <v>129.95352469000235</v>
      </c>
      <c r="D12" s="269">
        <v>130.04170160707005</v>
      </c>
      <c r="E12" s="269">
        <v>95.723794931527976</v>
      </c>
    </row>
    <row r="13" spans="1:6" ht="13.5" customHeight="1">
      <c r="A13" s="273"/>
      <c r="B13" s="265" t="s">
        <v>372</v>
      </c>
      <c r="C13" s="269">
        <v>110.50475394370147</v>
      </c>
      <c r="D13" s="269">
        <v>91.901838380659214</v>
      </c>
      <c r="E13" s="269">
        <v>98.396712109469675</v>
      </c>
    </row>
    <row r="14" spans="1:6" ht="28.5" customHeight="1">
      <c r="A14" s="272"/>
      <c r="B14" s="274" t="s">
        <v>373</v>
      </c>
      <c r="C14" s="269">
        <v>111.8996122125458</v>
      </c>
      <c r="D14" s="269">
        <v>110.70275129020742</v>
      </c>
      <c r="E14" s="269">
        <v>100.07427810202473</v>
      </c>
    </row>
    <row r="15" spans="1:6" ht="17.25" customHeight="1">
      <c r="A15" s="272"/>
      <c r="B15" s="265" t="s">
        <v>374</v>
      </c>
      <c r="C15" s="269">
        <v>112.76378623697636</v>
      </c>
      <c r="D15" s="269">
        <v>112.70948324997092</v>
      </c>
      <c r="E15" s="269">
        <v>98.936282336635244</v>
      </c>
    </row>
    <row r="16" spans="1:6" ht="17.25" customHeight="1">
      <c r="A16" s="265" t="s">
        <v>375</v>
      </c>
      <c r="B16" s="265"/>
      <c r="C16" s="269">
        <v>117.02527881148674</v>
      </c>
      <c r="D16" s="269">
        <v>114.85970649233492</v>
      </c>
      <c r="E16" s="269">
        <v>103.12631164664512</v>
      </c>
    </row>
    <row r="17" spans="1:6" ht="30.75" customHeight="1">
      <c r="A17" s="275" t="s">
        <v>376</v>
      </c>
      <c r="B17" s="275"/>
      <c r="C17" s="269">
        <v>113.06011958012196</v>
      </c>
      <c r="D17" s="269">
        <v>115.22651219819508</v>
      </c>
      <c r="E17" s="269">
        <v>100</v>
      </c>
    </row>
    <row r="18" spans="1:6" ht="19.5" customHeight="1">
      <c r="A18" s="276" t="s">
        <v>377</v>
      </c>
      <c r="B18" s="276"/>
      <c r="C18" s="269">
        <v>110.65615645122257</v>
      </c>
      <c r="D18" s="269">
        <v>110.89314714002687</v>
      </c>
      <c r="E18" s="269">
        <v>103.32436707336076</v>
      </c>
    </row>
    <row r="19" spans="1:6" ht="30.75" customHeight="1">
      <c r="A19" s="275" t="s">
        <v>378</v>
      </c>
      <c r="B19" s="275"/>
      <c r="C19" s="269">
        <v>104.19670339576584</v>
      </c>
      <c r="D19" s="269">
        <v>104.1984819898655</v>
      </c>
      <c r="E19" s="269">
        <v>100.08260402742535</v>
      </c>
    </row>
    <row r="20" spans="1:6" ht="30" customHeight="1">
      <c r="A20" s="275" t="s">
        <v>379</v>
      </c>
      <c r="B20" s="275"/>
      <c r="C20" s="269">
        <v>115.24411305597886</v>
      </c>
      <c r="D20" s="269">
        <v>115.83967637309279</v>
      </c>
      <c r="E20" s="269">
        <v>103.63180579133746</v>
      </c>
    </row>
    <row r="21" spans="1:6" ht="18" customHeight="1">
      <c r="A21" s="275" t="s">
        <v>380</v>
      </c>
      <c r="B21" s="275"/>
      <c r="C21" s="269">
        <v>106.78328206349062</v>
      </c>
      <c r="D21" s="269">
        <v>106.81897418119115</v>
      </c>
      <c r="E21" s="269">
        <v>100</v>
      </c>
    </row>
    <row r="22" spans="1:6" ht="18" customHeight="1">
      <c r="A22" s="277" t="s">
        <v>381</v>
      </c>
      <c r="B22" s="277"/>
      <c r="C22" s="269">
        <v>103.15350505879574</v>
      </c>
      <c r="D22" s="269">
        <v>103.15350505879574</v>
      </c>
      <c r="E22" s="269">
        <v>100</v>
      </c>
    </row>
    <row r="23" spans="1:6" ht="18" customHeight="1">
      <c r="A23" s="277" t="s">
        <v>382</v>
      </c>
      <c r="B23" s="277"/>
      <c r="C23" s="269">
        <v>95.677548216341577</v>
      </c>
      <c r="D23" s="269">
        <v>96.262692176190981</v>
      </c>
      <c r="E23" s="269">
        <v>100</v>
      </c>
    </row>
    <row r="24" spans="1:6" ht="32.25" customHeight="1">
      <c r="A24" s="275" t="s">
        <v>383</v>
      </c>
      <c r="B24" s="275"/>
      <c r="C24" s="269">
        <v>103.61656015664779</v>
      </c>
      <c r="D24" s="269">
        <v>103.69878906766668</v>
      </c>
      <c r="E24" s="269">
        <v>100</v>
      </c>
      <c r="F24" s="265"/>
    </row>
    <row r="25" spans="1:6" ht="18.75" customHeight="1">
      <c r="A25" s="277" t="s">
        <v>384</v>
      </c>
      <c r="B25" s="277"/>
      <c r="C25" s="269">
        <v>130</v>
      </c>
      <c r="D25" s="269">
        <v>130</v>
      </c>
      <c r="E25" s="269">
        <v>100</v>
      </c>
    </row>
    <row r="26" spans="1:6" ht="30" customHeight="1">
      <c r="A26" s="275" t="s">
        <v>385</v>
      </c>
      <c r="B26" s="275"/>
      <c r="C26" s="269">
        <v>124.10003986645903</v>
      </c>
      <c r="D26" s="269">
        <v>123.64915397889634</v>
      </c>
      <c r="E26" s="269">
        <v>100.100883411198</v>
      </c>
    </row>
    <row r="27" spans="1:6" ht="17.25" customHeight="1">
      <c r="A27" s="277" t="s">
        <v>386</v>
      </c>
      <c r="B27" s="277"/>
      <c r="C27" s="269">
        <v>118.31093691778574</v>
      </c>
      <c r="D27" s="269">
        <v>118.72185213359899</v>
      </c>
      <c r="E27" s="269">
        <v>101.25802358868805</v>
      </c>
    </row>
    <row r="28" spans="1:6" ht="27" customHeight="1">
      <c r="A28" s="278" t="s">
        <v>387</v>
      </c>
      <c r="B28" s="278"/>
      <c r="C28" s="279">
        <v>110.04146471364278</v>
      </c>
      <c r="D28" s="279">
        <v>109.61554092609218</v>
      </c>
      <c r="E28" s="279">
        <v>101.2216895058079</v>
      </c>
    </row>
    <row r="29" spans="1:6" ht="9" customHeight="1">
      <c r="A29" s="280"/>
      <c r="B29" s="280"/>
      <c r="C29" s="280"/>
      <c r="D29" s="280"/>
      <c r="E29" s="280"/>
    </row>
    <row r="30" spans="1:6" ht="19.5" customHeight="1">
      <c r="A30" s="187">
        <v>17</v>
      </c>
      <c r="B30" s="187"/>
      <c r="C30" s="187"/>
      <c r="D30" s="187"/>
      <c r="E30" s="187"/>
    </row>
    <row r="31" spans="1:6" ht="4.5" customHeight="1"/>
  </sheetData>
  <mergeCells count="13">
    <mergeCell ref="A30:E30"/>
    <mergeCell ref="A20:B20"/>
    <mergeCell ref="A21:B21"/>
    <mergeCell ref="A24:B24"/>
    <mergeCell ref="A26:B26"/>
    <mergeCell ref="A28:B28"/>
    <mergeCell ref="A29:E29"/>
    <mergeCell ref="A1:E1"/>
    <mergeCell ref="A3:E3"/>
    <mergeCell ref="A4:B5"/>
    <mergeCell ref="A6:B6"/>
    <mergeCell ref="A17:B17"/>
    <mergeCell ref="A19:B19"/>
  </mergeCells>
  <conditionalFormatting sqref="A6:A27">
    <cfRule type="cellIs" dxfId="0" priority="1" stopIfTrue="1" operator="lessThan">
      <formula>0.001</formula>
    </cfRule>
  </conditionalFormatting>
  <pageMargins left="6.8" right="0.4" top="0.23622047244094491" bottom="0.23622047244094491" header="0.19685039370078741" footer="0.1574803149606299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Z29"/>
  <sheetViews>
    <sheetView zoomScaleNormal="100" workbookViewId="0">
      <selection activeCell="M27" sqref="M27"/>
    </sheetView>
  </sheetViews>
  <sheetFormatPr defaultColWidth="11.28515625" defaultRowHeight="12.75"/>
  <cols>
    <col min="1" max="1" width="1.42578125" style="282" customWidth="1"/>
    <col min="2" max="3" width="19.7109375" style="282" hidden="1" customWidth="1"/>
    <col min="4" max="4" width="12.85546875" style="282" hidden="1" customWidth="1"/>
    <col min="5" max="5" width="11.7109375" style="282" hidden="1" customWidth="1"/>
    <col min="6" max="6" width="14.85546875" style="282" hidden="1" customWidth="1"/>
    <col min="7" max="7" width="11.7109375" style="282" customWidth="1"/>
    <col min="8" max="8" width="10.140625" style="282" customWidth="1"/>
    <col min="9" max="9" width="12" style="282" customWidth="1"/>
    <col min="10" max="10" width="16" style="282" customWidth="1"/>
    <col min="11" max="11" width="15.7109375" style="282" customWidth="1"/>
    <col min="12" max="12" width="1.7109375" style="282" customWidth="1"/>
    <col min="13" max="14" width="11.28515625" style="282"/>
    <col min="15" max="15" width="73.7109375" style="282" customWidth="1"/>
    <col min="16" max="16" width="20.42578125" style="282" customWidth="1"/>
    <col min="17" max="256" width="11.28515625" style="282"/>
    <col min="257" max="257" width="1.42578125" style="282" customWidth="1"/>
    <col min="258" max="262" width="0" style="282" hidden="1" customWidth="1"/>
    <col min="263" max="263" width="11.7109375" style="282" customWidth="1"/>
    <col min="264" max="264" width="10.140625" style="282" customWidth="1"/>
    <col min="265" max="265" width="12" style="282" customWidth="1"/>
    <col min="266" max="266" width="16" style="282" customWidth="1"/>
    <col min="267" max="267" width="15.7109375" style="282" customWidth="1"/>
    <col min="268" max="268" width="1.7109375" style="282" customWidth="1"/>
    <col min="269" max="270" width="11.28515625" style="282"/>
    <col min="271" max="271" width="73.7109375" style="282" customWidth="1"/>
    <col min="272" max="272" width="20.42578125" style="282" customWidth="1"/>
    <col min="273" max="512" width="11.28515625" style="282"/>
    <col min="513" max="513" width="1.42578125" style="282" customWidth="1"/>
    <col min="514" max="518" width="0" style="282" hidden="1" customWidth="1"/>
    <col min="519" max="519" width="11.7109375" style="282" customWidth="1"/>
    <col min="520" max="520" width="10.140625" style="282" customWidth="1"/>
    <col min="521" max="521" width="12" style="282" customWidth="1"/>
    <col min="522" max="522" width="16" style="282" customWidth="1"/>
    <col min="523" max="523" width="15.7109375" style="282" customWidth="1"/>
    <col min="524" max="524" width="1.7109375" style="282" customWidth="1"/>
    <col min="525" max="526" width="11.28515625" style="282"/>
    <col min="527" max="527" width="73.7109375" style="282" customWidth="1"/>
    <col min="528" max="528" width="20.42578125" style="282" customWidth="1"/>
    <col min="529" max="768" width="11.28515625" style="282"/>
    <col min="769" max="769" width="1.42578125" style="282" customWidth="1"/>
    <col min="770" max="774" width="0" style="282" hidden="1" customWidth="1"/>
    <col min="775" max="775" width="11.7109375" style="282" customWidth="1"/>
    <col min="776" max="776" width="10.140625" style="282" customWidth="1"/>
    <col min="777" max="777" width="12" style="282" customWidth="1"/>
    <col min="778" max="778" width="16" style="282" customWidth="1"/>
    <col min="779" max="779" width="15.7109375" style="282" customWidth="1"/>
    <col min="780" max="780" width="1.7109375" style="282" customWidth="1"/>
    <col min="781" max="782" width="11.28515625" style="282"/>
    <col min="783" max="783" width="73.7109375" style="282" customWidth="1"/>
    <col min="784" max="784" width="20.42578125" style="282" customWidth="1"/>
    <col min="785" max="1024" width="11.28515625" style="282"/>
    <col min="1025" max="1025" width="1.42578125" style="282" customWidth="1"/>
    <col min="1026" max="1030" width="0" style="282" hidden="1" customWidth="1"/>
    <col min="1031" max="1031" width="11.7109375" style="282" customWidth="1"/>
    <col min="1032" max="1032" width="10.140625" style="282" customWidth="1"/>
    <col min="1033" max="1033" width="12" style="282" customWidth="1"/>
    <col min="1034" max="1034" width="16" style="282" customWidth="1"/>
    <col min="1035" max="1035" width="15.7109375" style="282" customWidth="1"/>
    <col min="1036" max="1036" width="1.7109375" style="282" customWidth="1"/>
    <col min="1037" max="1038" width="11.28515625" style="282"/>
    <col min="1039" max="1039" width="73.7109375" style="282" customWidth="1"/>
    <col min="1040" max="1040" width="20.42578125" style="282" customWidth="1"/>
    <col min="1041" max="1280" width="11.28515625" style="282"/>
    <col min="1281" max="1281" width="1.42578125" style="282" customWidth="1"/>
    <col min="1282" max="1286" width="0" style="282" hidden="1" customWidth="1"/>
    <col min="1287" max="1287" width="11.7109375" style="282" customWidth="1"/>
    <col min="1288" max="1288" width="10.140625" style="282" customWidth="1"/>
    <col min="1289" max="1289" width="12" style="282" customWidth="1"/>
    <col min="1290" max="1290" width="16" style="282" customWidth="1"/>
    <col min="1291" max="1291" width="15.7109375" style="282" customWidth="1"/>
    <col min="1292" max="1292" width="1.7109375" style="282" customWidth="1"/>
    <col min="1293" max="1294" width="11.28515625" style="282"/>
    <col min="1295" max="1295" width="73.7109375" style="282" customWidth="1"/>
    <col min="1296" max="1296" width="20.42578125" style="282" customWidth="1"/>
    <col min="1297" max="1536" width="11.28515625" style="282"/>
    <col min="1537" max="1537" width="1.42578125" style="282" customWidth="1"/>
    <col min="1538" max="1542" width="0" style="282" hidden="1" customWidth="1"/>
    <col min="1543" max="1543" width="11.7109375" style="282" customWidth="1"/>
    <col min="1544" max="1544" width="10.140625" style="282" customWidth="1"/>
    <col min="1545" max="1545" width="12" style="282" customWidth="1"/>
    <col min="1546" max="1546" width="16" style="282" customWidth="1"/>
    <col min="1547" max="1547" width="15.7109375" style="282" customWidth="1"/>
    <col min="1548" max="1548" width="1.7109375" style="282" customWidth="1"/>
    <col min="1549" max="1550" width="11.28515625" style="282"/>
    <col min="1551" max="1551" width="73.7109375" style="282" customWidth="1"/>
    <col min="1552" max="1552" width="20.42578125" style="282" customWidth="1"/>
    <col min="1553" max="1792" width="11.28515625" style="282"/>
    <col min="1793" max="1793" width="1.42578125" style="282" customWidth="1"/>
    <col min="1794" max="1798" width="0" style="282" hidden="1" customWidth="1"/>
    <col min="1799" max="1799" width="11.7109375" style="282" customWidth="1"/>
    <col min="1800" max="1800" width="10.140625" style="282" customWidth="1"/>
    <col min="1801" max="1801" width="12" style="282" customWidth="1"/>
    <col min="1802" max="1802" width="16" style="282" customWidth="1"/>
    <col min="1803" max="1803" width="15.7109375" style="282" customWidth="1"/>
    <col min="1804" max="1804" width="1.7109375" style="282" customWidth="1"/>
    <col min="1805" max="1806" width="11.28515625" style="282"/>
    <col min="1807" max="1807" width="73.7109375" style="282" customWidth="1"/>
    <col min="1808" max="1808" width="20.42578125" style="282" customWidth="1"/>
    <col min="1809" max="2048" width="11.28515625" style="282"/>
    <col min="2049" max="2049" width="1.42578125" style="282" customWidth="1"/>
    <col min="2050" max="2054" width="0" style="282" hidden="1" customWidth="1"/>
    <col min="2055" max="2055" width="11.7109375" style="282" customWidth="1"/>
    <col min="2056" max="2056" width="10.140625" style="282" customWidth="1"/>
    <col min="2057" max="2057" width="12" style="282" customWidth="1"/>
    <col min="2058" max="2058" width="16" style="282" customWidth="1"/>
    <col min="2059" max="2059" width="15.7109375" style="282" customWidth="1"/>
    <col min="2060" max="2060" width="1.7109375" style="282" customWidth="1"/>
    <col min="2061" max="2062" width="11.28515625" style="282"/>
    <col min="2063" max="2063" width="73.7109375" style="282" customWidth="1"/>
    <col min="2064" max="2064" width="20.42578125" style="282" customWidth="1"/>
    <col min="2065" max="2304" width="11.28515625" style="282"/>
    <col min="2305" max="2305" width="1.42578125" style="282" customWidth="1"/>
    <col min="2306" max="2310" width="0" style="282" hidden="1" customWidth="1"/>
    <col min="2311" max="2311" width="11.7109375" style="282" customWidth="1"/>
    <col min="2312" max="2312" width="10.140625" style="282" customWidth="1"/>
    <col min="2313" max="2313" width="12" style="282" customWidth="1"/>
    <col min="2314" max="2314" width="16" style="282" customWidth="1"/>
    <col min="2315" max="2315" width="15.7109375" style="282" customWidth="1"/>
    <col min="2316" max="2316" width="1.7109375" style="282" customWidth="1"/>
    <col min="2317" max="2318" width="11.28515625" style="282"/>
    <col min="2319" max="2319" width="73.7109375" style="282" customWidth="1"/>
    <col min="2320" max="2320" width="20.42578125" style="282" customWidth="1"/>
    <col min="2321" max="2560" width="11.28515625" style="282"/>
    <col min="2561" max="2561" width="1.42578125" style="282" customWidth="1"/>
    <col min="2562" max="2566" width="0" style="282" hidden="1" customWidth="1"/>
    <col min="2567" max="2567" width="11.7109375" style="282" customWidth="1"/>
    <col min="2568" max="2568" width="10.140625" style="282" customWidth="1"/>
    <col min="2569" max="2569" width="12" style="282" customWidth="1"/>
    <col min="2570" max="2570" width="16" style="282" customWidth="1"/>
    <col min="2571" max="2571" width="15.7109375" style="282" customWidth="1"/>
    <col min="2572" max="2572" width="1.7109375" style="282" customWidth="1"/>
    <col min="2573" max="2574" width="11.28515625" style="282"/>
    <col min="2575" max="2575" width="73.7109375" style="282" customWidth="1"/>
    <col min="2576" max="2576" width="20.42578125" style="282" customWidth="1"/>
    <col min="2577" max="2816" width="11.28515625" style="282"/>
    <col min="2817" max="2817" width="1.42578125" style="282" customWidth="1"/>
    <col min="2818" max="2822" width="0" style="282" hidden="1" customWidth="1"/>
    <col min="2823" max="2823" width="11.7109375" style="282" customWidth="1"/>
    <col min="2824" max="2824" width="10.140625" style="282" customWidth="1"/>
    <col min="2825" max="2825" width="12" style="282" customWidth="1"/>
    <col min="2826" max="2826" width="16" style="282" customWidth="1"/>
    <col min="2827" max="2827" width="15.7109375" style="282" customWidth="1"/>
    <col min="2828" max="2828" width="1.7109375" style="282" customWidth="1"/>
    <col min="2829" max="2830" width="11.28515625" style="282"/>
    <col min="2831" max="2831" width="73.7109375" style="282" customWidth="1"/>
    <col min="2832" max="2832" width="20.42578125" style="282" customWidth="1"/>
    <col min="2833" max="3072" width="11.28515625" style="282"/>
    <col min="3073" max="3073" width="1.42578125" style="282" customWidth="1"/>
    <col min="3074" max="3078" width="0" style="282" hidden="1" customWidth="1"/>
    <col min="3079" max="3079" width="11.7109375" style="282" customWidth="1"/>
    <col min="3080" max="3080" width="10.140625" style="282" customWidth="1"/>
    <col min="3081" max="3081" width="12" style="282" customWidth="1"/>
    <col min="3082" max="3082" width="16" style="282" customWidth="1"/>
    <col min="3083" max="3083" width="15.7109375" style="282" customWidth="1"/>
    <col min="3084" max="3084" width="1.7109375" style="282" customWidth="1"/>
    <col min="3085" max="3086" width="11.28515625" style="282"/>
    <col min="3087" max="3087" width="73.7109375" style="282" customWidth="1"/>
    <col min="3088" max="3088" width="20.42578125" style="282" customWidth="1"/>
    <col min="3089" max="3328" width="11.28515625" style="282"/>
    <col min="3329" max="3329" width="1.42578125" style="282" customWidth="1"/>
    <col min="3330" max="3334" width="0" style="282" hidden="1" customWidth="1"/>
    <col min="3335" max="3335" width="11.7109375" style="282" customWidth="1"/>
    <col min="3336" max="3336" width="10.140625" style="282" customWidth="1"/>
    <col min="3337" max="3337" width="12" style="282" customWidth="1"/>
    <col min="3338" max="3338" width="16" style="282" customWidth="1"/>
    <col min="3339" max="3339" width="15.7109375" style="282" customWidth="1"/>
    <col min="3340" max="3340" width="1.7109375" style="282" customWidth="1"/>
    <col min="3341" max="3342" width="11.28515625" style="282"/>
    <col min="3343" max="3343" width="73.7109375" style="282" customWidth="1"/>
    <col min="3344" max="3344" width="20.42578125" style="282" customWidth="1"/>
    <col min="3345" max="3584" width="11.28515625" style="282"/>
    <col min="3585" max="3585" width="1.42578125" style="282" customWidth="1"/>
    <col min="3586" max="3590" width="0" style="282" hidden="1" customWidth="1"/>
    <col min="3591" max="3591" width="11.7109375" style="282" customWidth="1"/>
    <col min="3592" max="3592" width="10.140625" style="282" customWidth="1"/>
    <col min="3593" max="3593" width="12" style="282" customWidth="1"/>
    <col min="3594" max="3594" width="16" style="282" customWidth="1"/>
    <col min="3595" max="3595" width="15.7109375" style="282" customWidth="1"/>
    <col min="3596" max="3596" width="1.7109375" style="282" customWidth="1"/>
    <col min="3597" max="3598" width="11.28515625" style="282"/>
    <col min="3599" max="3599" width="73.7109375" style="282" customWidth="1"/>
    <col min="3600" max="3600" width="20.42578125" style="282" customWidth="1"/>
    <col min="3601" max="3840" width="11.28515625" style="282"/>
    <col min="3841" max="3841" width="1.42578125" style="282" customWidth="1"/>
    <col min="3842" max="3846" width="0" style="282" hidden="1" customWidth="1"/>
    <col min="3847" max="3847" width="11.7109375" style="282" customWidth="1"/>
    <col min="3848" max="3848" width="10.140625" style="282" customWidth="1"/>
    <col min="3849" max="3849" width="12" style="282" customWidth="1"/>
    <col min="3850" max="3850" width="16" style="282" customWidth="1"/>
    <col min="3851" max="3851" width="15.7109375" style="282" customWidth="1"/>
    <col min="3852" max="3852" width="1.7109375" style="282" customWidth="1"/>
    <col min="3853" max="3854" width="11.28515625" style="282"/>
    <col min="3855" max="3855" width="73.7109375" style="282" customWidth="1"/>
    <col min="3856" max="3856" width="20.42578125" style="282" customWidth="1"/>
    <col min="3857" max="4096" width="11.28515625" style="282"/>
    <col min="4097" max="4097" width="1.42578125" style="282" customWidth="1"/>
    <col min="4098" max="4102" width="0" style="282" hidden="1" customWidth="1"/>
    <col min="4103" max="4103" width="11.7109375" style="282" customWidth="1"/>
    <col min="4104" max="4104" width="10.140625" style="282" customWidth="1"/>
    <col min="4105" max="4105" width="12" style="282" customWidth="1"/>
    <col min="4106" max="4106" width="16" style="282" customWidth="1"/>
    <col min="4107" max="4107" width="15.7109375" style="282" customWidth="1"/>
    <col min="4108" max="4108" width="1.7109375" style="282" customWidth="1"/>
    <col min="4109" max="4110" width="11.28515625" style="282"/>
    <col min="4111" max="4111" width="73.7109375" style="282" customWidth="1"/>
    <col min="4112" max="4112" width="20.42578125" style="282" customWidth="1"/>
    <col min="4113" max="4352" width="11.28515625" style="282"/>
    <col min="4353" max="4353" width="1.42578125" style="282" customWidth="1"/>
    <col min="4354" max="4358" width="0" style="282" hidden="1" customWidth="1"/>
    <col min="4359" max="4359" width="11.7109375" style="282" customWidth="1"/>
    <col min="4360" max="4360" width="10.140625" style="282" customWidth="1"/>
    <col min="4361" max="4361" width="12" style="282" customWidth="1"/>
    <col min="4362" max="4362" width="16" style="282" customWidth="1"/>
    <col min="4363" max="4363" width="15.7109375" style="282" customWidth="1"/>
    <col min="4364" max="4364" width="1.7109375" style="282" customWidth="1"/>
    <col min="4365" max="4366" width="11.28515625" style="282"/>
    <col min="4367" max="4367" width="73.7109375" style="282" customWidth="1"/>
    <col min="4368" max="4368" width="20.42578125" style="282" customWidth="1"/>
    <col min="4369" max="4608" width="11.28515625" style="282"/>
    <col min="4609" max="4609" width="1.42578125" style="282" customWidth="1"/>
    <col min="4610" max="4614" width="0" style="282" hidden="1" customWidth="1"/>
    <col min="4615" max="4615" width="11.7109375" style="282" customWidth="1"/>
    <col min="4616" max="4616" width="10.140625" style="282" customWidth="1"/>
    <col min="4617" max="4617" width="12" style="282" customWidth="1"/>
    <col min="4618" max="4618" width="16" style="282" customWidth="1"/>
    <col min="4619" max="4619" width="15.7109375" style="282" customWidth="1"/>
    <col min="4620" max="4620" width="1.7109375" style="282" customWidth="1"/>
    <col min="4621" max="4622" width="11.28515625" style="282"/>
    <col min="4623" max="4623" width="73.7109375" style="282" customWidth="1"/>
    <col min="4624" max="4624" width="20.42578125" style="282" customWidth="1"/>
    <col min="4625" max="4864" width="11.28515625" style="282"/>
    <col min="4865" max="4865" width="1.42578125" style="282" customWidth="1"/>
    <col min="4866" max="4870" width="0" style="282" hidden="1" customWidth="1"/>
    <col min="4871" max="4871" width="11.7109375" style="282" customWidth="1"/>
    <col min="4872" max="4872" width="10.140625" style="282" customWidth="1"/>
    <col min="4873" max="4873" width="12" style="282" customWidth="1"/>
    <col min="4874" max="4874" width="16" style="282" customWidth="1"/>
    <col min="4875" max="4875" width="15.7109375" style="282" customWidth="1"/>
    <col min="4876" max="4876" width="1.7109375" style="282" customWidth="1"/>
    <col min="4877" max="4878" width="11.28515625" style="282"/>
    <col min="4879" max="4879" width="73.7109375" style="282" customWidth="1"/>
    <col min="4880" max="4880" width="20.42578125" style="282" customWidth="1"/>
    <col min="4881" max="5120" width="11.28515625" style="282"/>
    <col min="5121" max="5121" width="1.42578125" style="282" customWidth="1"/>
    <col min="5122" max="5126" width="0" style="282" hidden="1" customWidth="1"/>
    <col min="5127" max="5127" width="11.7109375" style="282" customWidth="1"/>
    <col min="5128" max="5128" width="10.140625" style="282" customWidth="1"/>
    <col min="5129" max="5129" width="12" style="282" customWidth="1"/>
    <col min="5130" max="5130" width="16" style="282" customWidth="1"/>
    <col min="5131" max="5131" width="15.7109375" style="282" customWidth="1"/>
    <col min="5132" max="5132" width="1.7109375" style="282" customWidth="1"/>
    <col min="5133" max="5134" width="11.28515625" style="282"/>
    <col min="5135" max="5135" width="73.7109375" style="282" customWidth="1"/>
    <col min="5136" max="5136" width="20.42578125" style="282" customWidth="1"/>
    <col min="5137" max="5376" width="11.28515625" style="282"/>
    <col min="5377" max="5377" width="1.42578125" style="282" customWidth="1"/>
    <col min="5378" max="5382" width="0" style="282" hidden="1" customWidth="1"/>
    <col min="5383" max="5383" width="11.7109375" style="282" customWidth="1"/>
    <col min="5384" max="5384" width="10.140625" style="282" customWidth="1"/>
    <col min="5385" max="5385" width="12" style="282" customWidth="1"/>
    <col min="5386" max="5386" width="16" style="282" customWidth="1"/>
    <col min="5387" max="5387" width="15.7109375" style="282" customWidth="1"/>
    <col min="5388" max="5388" width="1.7109375" style="282" customWidth="1"/>
    <col min="5389" max="5390" width="11.28515625" style="282"/>
    <col min="5391" max="5391" width="73.7109375" style="282" customWidth="1"/>
    <col min="5392" max="5392" width="20.42578125" style="282" customWidth="1"/>
    <col min="5393" max="5632" width="11.28515625" style="282"/>
    <col min="5633" max="5633" width="1.42578125" style="282" customWidth="1"/>
    <col min="5634" max="5638" width="0" style="282" hidden="1" customWidth="1"/>
    <col min="5639" max="5639" width="11.7109375" style="282" customWidth="1"/>
    <col min="5640" max="5640" width="10.140625" style="282" customWidth="1"/>
    <col min="5641" max="5641" width="12" style="282" customWidth="1"/>
    <col min="5642" max="5642" width="16" style="282" customWidth="1"/>
    <col min="5643" max="5643" width="15.7109375" style="282" customWidth="1"/>
    <col min="5644" max="5644" width="1.7109375" style="282" customWidth="1"/>
    <col min="5645" max="5646" width="11.28515625" style="282"/>
    <col min="5647" max="5647" width="73.7109375" style="282" customWidth="1"/>
    <col min="5648" max="5648" width="20.42578125" style="282" customWidth="1"/>
    <col min="5649" max="5888" width="11.28515625" style="282"/>
    <col min="5889" max="5889" width="1.42578125" style="282" customWidth="1"/>
    <col min="5890" max="5894" width="0" style="282" hidden="1" customWidth="1"/>
    <col min="5895" max="5895" width="11.7109375" style="282" customWidth="1"/>
    <col min="5896" max="5896" width="10.140625" style="282" customWidth="1"/>
    <col min="5897" max="5897" width="12" style="282" customWidth="1"/>
    <col min="5898" max="5898" width="16" style="282" customWidth="1"/>
    <col min="5899" max="5899" width="15.7109375" style="282" customWidth="1"/>
    <col min="5900" max="5900" width="1.7109375" style="282" customWidth="1"/>
    <col min="5901" max="5902" width="11.28515625" style="282"/>
    <col min="5903" max="5903" width="73.7109375" style="282" customWidth="1"/>
    <col min="5904" max="5904" width="20.42578125" style="282" customWidth="1"/>
    <col min="5905" max="6144" width="11.28515625" style="282"/>
    <col min="6145" max="6145" width="1.42578125" style="282" customWidth="1"/>
    <col min="6146" max="6150" width="0" style="282" hidden="1" customWidth="1"/>
    <col min="6151" max="6151" width="11.7109375" style="282" customWidth="1"/>
    <col min="6152" max="6152" width="10.140625" style="282" customWidth="1"/>
    <col min="6153" max="6153" width="12" style="282" customWidth="1"/>
    <col min="6154" max="6154" width="16" style="282" customWidth="1"/>
    <col min="6155" max="6155" width="15.7109375" style="282" customWidth="1"/>
    <col min="6156" max="6156" width="1.7109375" style="282" customWidth="1"/>
    <col min="6157" max="6158" width="11.28515625" style="282"/>
    <col min="6159" max="6159" width="73.7109375" style="282" customWidth="1"/>
    <col min="6160" max="6160" width="20.42578125" style="282" customWidth="1"/>
    <col min="6161" max="6400" width="11.28515625" style="282"/>
    <col min="6401" max="6401" width="1.42578125" style="282" customWidth="1"/>
    <col min="6402" max="6406" width="0" style="282" hidden="1" customWidth="1"/>
    <col min="6407" max="6407" width="11.7109375" style="282" customWidth="1"/>
    <col min="6408" max="6408" width="10.140625" style="282" customWidth="1"/>
    <col min="6409" max="6409" width="12" style="282" customWidth="1"/>
    <col min="6410" max="6410" width="16" style="282" customWidth="1"/>
    <col min="6411" max="6411" width="15.7109375" style="282" customWidth="1"/>
    <col min="6412" max="6412" width="1.7109375" style="282" customWidth="1"/>
    <col min="6413" max="6414" width="11.28515625" style="282"/>
    <col min="6415" max="6415" width="73.7109375" style="282" customWidth="1"/>
    <col min="6416" max="6416" width="20.42578125" style="282" customWidth="1"/>
    <col min="6417" max="6656" width="11.28515625" style="282"/>
    <col min="6657" max="6657" width="1.42578125" style="282" customWidth="1"/>
    <col min="6658" max="6662" width="0" style="282" hidden="1" customWidth="1"/>
    <col min="6663" max="6663" width="11.7109375" style="282" customWidth="1"/>
    <col min="6664" max="6664" width="10.140625" style="282" customWidth="1"/>
    <col min="6665" max="6665" width="12" style="282" customWidth="1"/>
    <col min="6666" max="6666" width="16" style="282" customWidth="1"/>
    <col min="6667" max="6667" width="15.7109375" style="282" customWidth="1"/>
    <col min="6668" max="6668" width="1.7109375" style="282" customWidth="1"/>
    <col min="6669" max="6670" width="11.28515625" style="282"/>
    <col min="6671" max="6671" width="73.7109375" style="282" customWidth="1"/>
    <col min="6672" max="6672" width="20.42578125" style="282" customWidth="1"/>
    <col min="6673" max="6912" width="11.28515625" style="282"/>
    <col min="6913" max="6913" width="1.42578125" style="282" customWidth="1"/>
    <col min="6914" max="6918" width="0" style="282" hidden="1" customWidth="1"/>
    <col min="6919" max="6919" width="11.7109375" style="282" customWidth="1"/>
    <col min="6920" max="6920" width="10.140625" style="282" customWidth="1"/>
    <col min="6921" max="6921" width="12" style="282" customWidth="1"/>
    <col min="6922" max="6922" width="16" style="282" customWidth="1"/>
    <col min="6923" max="6923" width="15.7109375" style="282" customWidth="1"/>
    <col min="6924" max="6924" width="1.7109375" style="282" customWidth="1"/>
    <col min="6925" max="6926" width="11.28515625" style="282"/>
    <col min="6927" max="6927" width="73.7109375" style="282" customWidth="1"/>
    <col min="6928" max="6928" width="20.42578125" style="282" customWidth="1"/>
    <col min="6929" max="7168" width="11.28515625" style="282"/>
    <col min="7169" max="7169" width="1.42578125" style="282" customWidth="1"/>
    <col min="7170" max="7174" width="0" style="282" hidden="1" customWidth="1"/>
    <col min="7175" max="7175" width="11.7109375" style="282" customWidth="1"/>
    <col min="7176" max="7176" width="10.140625" style="282" customWidth="1"/>
    <col min="7177" max="7177" width="12" style="282" customWidth="1"/>
    <col min="7178" max="7178" width="16" style="282" customWidth="1"/>
    <col min="7179" max="7179" width="15.7109375" style="282" customWidth="1"/>
    <col min="7180" max="7180" width="1.7109375" style="282" customWidth="1"/>
    <col min="7181" max="7182" width="11.28515625" style="282"/>
    <col min="7183" max="7183" width="73.7109375" style="282" customWidth="1"/>
    <col min="7184" max="7184" width="20.42578125" style="282" customWidth="1"/>
    <col min="7185" max="7424" width="11.28515625" style="282"/>
    <col min="7425" max="7425" width="1.42578125" style="282" customWidth="1"/>
    <col min="7426" max="7430" width="0" style="282" hidden="1" customWidth="1"/>
    <col min="7431" max="7431" width="11.7109375" style="282" customWidth="1"/>
    <col min="7432" max="7432" width="10.140625" style="282" customWidth="1"/>
    <col min="7433" max="7433" width="12" style="282" customWidth="1"/>
    <col min="7434" max="7434" width="16" style="282" customWidth="1"/>
    <col min="7435" max="7435" width="15.7109375" style="282" customWidth="1"/>
    <col min="7436" max="7436" width="1.7109375" style="282" customWidth="1"/>
    <col min="7437" max="7438" width="11.28515625" style="282"/>
    <col min="7439" max="7439" width="73.7109375" style="282" customWidth="1"/>
    <col min="7440" max="7440" width="20.42578125" style="282" customWidth="1"/>
    <col min="7441" max="7680" width="11.28515625" style="282"/>
    <col min="7681" max="7681" width="1.42578125" style="282" customWidth="1"/>
    <col min="7682" max="7686" width="0" style="282" hidden="1" customWidth="1"/>
    <col min="7687" max="7687" width="11.7109375" style="282" customWidth="1"/>
    <col min="7688" max="7688" width="10.140625" style="282" customWidth="1"/>
    <col min="7689" max="7689" width="12" style="282" customWidth="1"/>
    <col min="7690" max="7690" width="16" style="282" customWidth="1"/>
    <col min="7691" max="7691" width="15.7109375" style="282" customWidth="1"/>
    <col min="7692" max="7692" width="1.7109375" style="282" customWidth="1"/>
    <col min="7693" max="7694" width="11.28515625" style="282"/>
    <col min="7695" max="7695" width="73.7109375" style="282" customWidth="1"/>
    <col min="7696" max="7696" width="20.42578125" style="282" customWidth="1"/>
    <col min="7697" max="7936" width="11.28515625" style="282"/>
    <col min="7937" max="7937" width="1.42578125" style="282" customWidth="1"/>
    <col min="7938" max="7942" width="0" style="282" hidden="1" customWidth="1"/>
    <col min="7943" max="7943" width="11.7109375" style="282" customWidth="1"/>
    <col min="7944" max="7944" width="10.140625" style="282" customWidth="1"/>
    <col min="7945" max="7945" width="12" style="282" customWidth="1"/>
    <col min="7946" max="7946" width="16" style="282" customWidth="1"/>
    <col min="7947" max="7947" width="15.7109375" style="282" customWidth="1"/>
    <col min="7948" max="7948" width="1.7109375" style="282" customWidth="1"/>
    <col min="7949" max="7950" width="11.28515625" style="282"/>
    <col min="7951" max="7951" width="73.7109375" style="282" customWidth="1"/>
    <col min="7952" max="7952" width="20.42578125" style="282" customWidth="1"/>
    <col min="7953" max="8192" width="11.28515625" style="282"/>
    <col min="8193" max="8193" width="1.42578125" style="282" customWidth="1"/>
    <col min="8194" max="8198" width="0" style="282" hidden="1" customWidth="1"/>
    <col min="8199" max="8199" width="11.7109375" style="282" customWidth="1"/>
    <col min="8200" max="8200" width="10.140625" style="282" customWidth="1"/>
    <col min="8201" max="8201" width="12" style="282" customWidth="1"/>
    <col min="8202" max="8202" width="16" style="282" customWidth="1"/>
    <col min="8203" max="8203" width="15.7109375" style="282" customWidth="1"/>
    <col min="8204" max="8204" width="1.7109375" style="282" customWidth="1"/>
    <col min="8205" max="8206" width="11.28515625" style="282"/>
    <col min="8207" max="8207" width="73.7109375" style="282" customWidth="1"/>
    <col min="8208" max="8208" width="20.42578125" style="282" customWidth="1"/>
    <col min="8209" max="8448" width="11.28515625" style="282"/>
    <col min="8449" max="8449" width="1.42578125" style="282" customWidth="1"/>
    <col min="8450" max="8454" width="0" style="282" hidden="1" customWidth="1"/>
    <col min="8455" max="8455" width="11.7109375" style="282" customWidth="1"/>
    <col min="8456" max="8456" width="10.140625" style="282" customWidth="1"/>
    <col min="8457" max="8457" width="12" style="282" customWidth="1"/>
    <col min="8458" max="8458" width="16" style="282" customWidth="1"/>
    <col min="8459" max="8459" width="15.7109375" style="282" customWidth="1"/>
    <col min="8460" max="8460" width="1.7109375" style="282" customWidth="1"/>
    <col min="8461" max="8462" width="11.28515625" style="282"/>
    <col min="8463" max="8463" width="73.7109375" style="282" customWidth="1"/>
    <col min="8464" max="8464" width="20.42578125" style="282" customWidth="1"/>
    <col min="8465" max="8704" width="11.28515625" style="282"/>
    <col min="8705" max="8705" width="1.42578125" style="282" customWidth="1"/>
    <col min="8706" max="8710" width="0" style="282" hidden="1" customWidth="1"/>
    <col min="8711" max="8711" width="11.7109375" style="282" customWidth="1"/>
    <col min="8712" max="8712" width="10.140625" style="282" customWidth="1"/>
    <col min="8713" max="8713" width="12" style="282" customWidth="1"/>
    <col min="8714" max="8714" width="16" style="282" customWidth="1"/>
    <col min="8715" max="8715" width="15.7109375" style="282" customWidth="1"/>
    <col min="8716" max="8716" width="1.7109375" style="282" customWidth="1"/>
    <col min="8717" max="8718" width="11.28515625" style="282"/>
    <col min="8719" max="8719" width="73.7109375" style="282" customWidth="1"/>
    <col min="8720" max="8720" width="20.42578125" style="282" customWidth="1"/>
    <col min="8721" max="8960" width="11.28515625" style="282"/>
    <col min="8961" max="8961" width="1.42578125" style="282" customWidth="1"/>
    <col min="8962" max="8966" width="0" style="282" hidden="1" customWidth="1"/>
    <col min="8967" max="8967" width="11.7109375" style="282" customWidth="1"/>
    <col min="8968" max="8968" width="10.140625" style="282" customWidth="1"/>
    <col min="8969" max="8969" width="12" style="282" customWidth="1"/>
    <col min="8970" max="8970" width="16" style="282" customWidth="1"/>
    <col min="8971" max="8971" width="15.7109375" style="282" customWidth="1"/>
    <col min="8972" max="8972" width="1.7109375" style="282" customWidth="1"/>
    <col min="8973" max="8974" width="11.28515625" style="282"/>
    <col min="8975" max="8975" width="73.7109375" style="282" customWidth="1"/>
    <col min="8976" max="8976" width="20.42578125" style="282" customWidth="1"/>
    <col min="8977" max="9216" width="11.28515625" style="282"/>
    <col min="9217" max="9217" width="1.42578125" style="282" customWidth="1"/>
    <col min="9218" max="9222" width="0" style="282" hidden="1" customWidth="1"/>
    <col min="9223" max="9223" width="11.7109375" style="282" customWidth="1"/>
    <col min="9224" max="9224" width="10.140625" style="282" customWidth="1"/>
    <col min="9225" max="9225" width="12" style="282" customWidth="1"/>
    <col min="9226" max="9226" width="16" style="282" customWidth="1"/>
    <col min="9227" max="9227" width="15.7109375" style="282" customWidth="1"/>
    <col min="9228" max="9228" width="1.7109375" style="282" customWidth="1"/>
    <col min="9229" max="9230" width="11.28515625" style="282"/>
    <col min="9231" max="9231" width="73.7109375" style="282" customWidth="1"/>
    <col min="9232" max="9232" width="20.42578125" style="282" customWidth="1"/>
    <col min="9233" max="9472" width="11.28515625" style="282"/>
    <col min="9473" max="9473" width="1.42578125" style="282" customWidth="1"/>
    <col min="9474" max="9478" width="0" style="282" hidden="1" customWidth="1"/>
    <col min="9479" max="9479" width="11.7109375" style="282" customWidth="1"/>
    <col min="9480" max="9480" width="10.140625" style="282" customWidth="1"/>
    <col min="9481" max="9481" width="12" style="282" customWidth="1"/>
    <col min="9482" max="9482" width="16" style="282" customWidth="1"/>
    <col min="9483" max="9483" width="15.7109375" style="282" customWidth="1"/>
    <col min="9484" max="9484" width="1.7109375" style="282" customWidth="1"/>
    <col min="9485" max="9486" width="11.28515625" style="282"/>
    <col min="9487" max="9487" width="73.7109375" style="282" customWidth="1"/>
    <col min="9488" max="9488" width="20.42578125" style="282" customWidth="1"/>
    <col min="9489" max="9728" width="11.28515625" style="282"/>
    <col min="9729" max="9729" width="1.42578125" style="282" customWidth="1"/>
    <col min="9730" max="9734" width="0" style="282" hidden="1" customWidth="1"/>
    <col min="9735" max="9735" width="11.7109375" style="282" customWidth="1"/>
    <col min="9736" max="9736" width="10.140625" style="282" customWidth="1"/>
    <col min="9737" max="9737" width="12" style="282" customWidth="1"/>
    <col min="9738" max="9738" width="16" style="282" customWidth="1"/>
    <col min="9739" max="9739" width="15.7109375" style="282" customWidth="1"/>
    <col min="9740" max="9740" width="1.7109375" style="282" customWidth="1"/>
    <col min="9741" max="9742" width="11.28515625" style="282"/>
    <col min="9743" max="9743" width="73.7109375" style="282" customWidth="1"/>
    <col min="9744" max="9744" width="20.42578125" style="282" customWidth="1"/>
    <col min="9745" max="9984" width="11.28515625" style="282"/>
    <col min="9985" max="9985" width="1.42578125" style="282" customWidth="1"/>
    <col min="9986" max="9990" width="0" style="282" hidden="1" customWidth="1"/>
    <col min="9991" max="9991" width="11.7109375" style="282" customWidth="1"/>
    <col min="9992" max="9992" width="10.140625" style="282" customWidth="1"/>
    <col min="9993" max="9993" width="12" style="282" customWidth="1"/>
    <col min="9994" max="9994" width="16" style="282" customWidth="1"/>
    <col min="9995" max="9995" width="15.7109375" style="282" customWidth="1"/>
    <col min="9996" max="9996" width="1.7109375" style="282" customWidth="1"/>
    <col min="9997" max="9998" width="11.28515625" style="282"/>
    <col min="9999" max="9999" width="73.7109375" style="282" customWidth="1"/>
    <col min="10000" max="10000" width="20.42578125" style="282" customWidth="1"/>
    <col min="10001" max="10240" width="11.28515625" style="282"/>
    <col min="10241" max="10241" width="1.42578125" style="282" customWidth="1"/>
    <col min="10242" max="10246" width="0" style="282" hidden="1" customWidth="1"/>
    <col min="10247" max="10247" width="11.7109375" style="282" customWidth="1"/>
    <col min="10248" max="10248" width="10.140625" style="282" customWidth="1"/>
    <col min="10249" max="10249" width="12" style="282" customWidth="1"/>
    <col min="10250" max="10250" width="16" style="282" customWidth="1"/>
    <col min="10251" max="10251" width="15.7109375" style="282" customWidth="1"/>
    <col min="10252" max="10252" width="1.7109375" style="282" customWidth="1"/>
    <col min="10253" max="10254" width="11.28515625" style="282"/>
    <col min="10255" max="10255" width="73.7109375" style="282" customWidth="1"/>
    <col min="10256" max="10256" width="20.42578125" style="282" customWidth="1"/>
    <col min="10257" max="10496" width="11.28515625" style="282"/>
    <col min="10497" max="10497" width="1.42578125" style="282" customWidth="1"/>
    <col min="10498" max="10502" width="0" style="282" hidden="1" customWidth="1"/>
    <col min="10503" max="10503" width="11.7109375" style="282" customWidth="1"/>
    <col min="10504" max="10504" width="10.140625" style="282" customWidth="1"/>
    <col min="10505" max="10505" width="12" style="282" customWidth="1"/>
    <col min="10506" max="10506" width="16" style="282" customWidth="1"/>
    <col min="10507" max="10507" width="15.7109375" style="282" customWidth="1"/>
    <col min="10508" max="10508" width="1.7109375" style="282" customWidth="1"/>
    <col min="10509" max="10510" width="11.28515625" style="282"/>
    <col min="10511" max="10511" width="73.7109375" style="282" customWidth="1"/>
    <col min="10512" max="10512" width="20.42578125" style="282" customWidth="1"/>
    <col min="10513" max="10752" width="11.28515625" style="282"/>
    <col min="10753" max="10753" width="1.42578125" style="282" customWidth="1"/>
    <col min="10754" max="10758" width="0" style="282" hidden="1" customWidth="1"/>
    <col min="10759" max="10759" width="11.7109375" style="282" customWidth="1"/>
    <col min="10760" max="10760" width="10.140625" style="282" customWidth="1"/>
    <col min="10761" max="10761" width="12" style="282" customWidth="1"/>
    <col min="10762" max="10762" width="16" style="282" customWidth="1"/>
    <col min="10763" max="10763" width="15.7109375" style="282" customWidth="1"/>
    <col min="10764" max="10764" width="1.7109375" style="282" customWidth="1"/>
    <col min="10765" max="10766" width="11.28515625" style="282"/>
    <col min="10767" max="10767" width="73.7109375" style="282" customWidth="1"/>
    <col min="10768" max="10768" width="20.42578125" style="282" customWidth="1"/>
    <col min="10769" max="11008" width="11.28515625" style="282"/>
    <col min="11009" max="11009" width="1.42578125" style="282" customWidth="1"/>
    <col min="11010" max="11014" width="0" style="282" hidden="1" customWidth="1"/>
    <col min="11015" max="11015" width="11.7109375" style="282" customWidth="1"/>
    <col min="11016" max="11016" width="10.140625" style="282" customWidth="1"/>
    <col min="11017" max="11017" width="12" style="282" customWidth="1"/>
    <col min="11018" max="11018" width="16" style="282" customWidth="1"/>
    <col min="11019" max="11019" width="15.7109375" style="282" customWidth="1"/>
    <col min="11020" max="11020" width="1.7109375" style="282" customWidth="1"/>
    <col min="11021" max="11022" width="11.28515625" style="282"/>
    <col min="11023" max="11023" width="73.7109375" style="282" customWidth="1"/>
    <col min="11024" max="11024" width="20.42578125" style="282" customWidth="1"/>
    <col min="11025" max="11264" width="11.28515625" style="282"/>
    <col min="11265" max="11265" width="1.42578125" style="282" customWidth="1"/>
    <col min="11266" max="11270" width="0" style="282" hidden="1" customWidth="1"/>
    <col min="11271" max="11271" width="11.7109375" style="282" customWidth="1"/>
    <col min="11272" max="11272" width="10.140625" style="282" customWidth="1"/>
    <col min="11273" max="11273" width="12" style="282" customWidth="1"/>
    <col min="11274" max="11274" width="16" style="282" customWidth="1"/>
    <col min="11275" max="11275" width="15.7109375" style="282" customWidth="1"/>
    <col min="11276" max="11276" width="1.7109375" style="282" customWidth="1"/>
    <col min="11277" max="11278" width="11.28515625" style="282"/>
    <col min="11279" max="11279" width="73.7109375" style="282" customWidth="1"/>
    <col min="11280" max="11280" width="20.42578125" style="282" customWidth="1"/>
    <col min="11281" max="11520" width="11.28515625" style="282"/>
    <col min="11521" max="11521" width="1.42578125" style="282" customWidth="1"/>
    <col min="11522" max="11526" width="0" style="282" hidden="1" customWidth="1"/>
    <col min="11527" max="11527" width="11.7109375" style="282" customWidth="1"/>
    <col min="11528" max="11528" width="10.140625" style="282" customWidth="1"/>
    <col min="11529" max="11529" width="12" style="282" customWidth="1"/>
    <col min="11530" max="11530" width="16" style="282" customWidth="1"/>
    <col min="11531" max="11531" width="15.7109375" style="282" customWidth="1"/>
    <col min="11532" max="11532" width="1.7109375" style="282" customWidth="1"/>
    <col min="11533" max="11534" width="11.28515625" style="282"/>
    <col min="11535" max="11535" width="73.7109375" style="282" customWidth="1"/>
    <col min="11536" max="11536" width="20.42578125" style="282" customWidth="1"/>
    <col min="11537" max="11776" width="11.28515625" style="282"/>
    <col min="11777" max="11777" width="1.42578125" style="282" customWidth="1"/>
    <col min="11778" max="11782" width="0" style="282" hidden="1" customWidth="1"/>
    <col min="11783" max="11783" width="11.7109375" style="282" customWidth="1"/>
    <col min="11784" max="11784" width="10.140625" style="282" customWidth="1"/>
    <col min="11785" max="11785" width="12" style="282" customWidth="1"/>
    <col min="11786" max="11786" width="16" style="282" customWidth="1"/>
    <col min="11787" max="11787" width="15.7109375" style="282" customWidth="1"/>
    <col min="11788" max="11788" width="1.7109375" style="282" customWidth="1"/>
    <col min="11789" max="11790" width="11.28515625" style="282"/>
    <col min="11791" max="11791" width="73.7109375" style="282" customWidth="1"/>
    <col min="11792" max="11792" width="20.42578125" style="282" customWidth="1"/>
    <col min="11793" max="12032" width="11.28515625" style="282"/>
    <col min="12033" max="12033" width="1.42578125" style="282" customWidth="1"/>
    <col min="12034" max="12038" width="0" style="282" hidden="1" customWidth="1"/>
    <col min="12039" max="12039" width="11.7109375" style="282" customWidth="1"/>
    <col min="12040" max="12040" width="10.140625" style="282" customWidth="1"/>
    <col min="12041" max="12041" width="12" style="282" customWidth="1"/>
    <col min="12042" max="12042" width="16" style="282" customWidth="1"/>
    <col min="12043" max="12043" width="15.7109375" style="282" customWidth="1"/>
    <col min="12044" max="12044" width="1.7109375" style="282" customWidth="1"/>
    <col min="12045" max="12046" width="11.28515625" style="282"/>
    <col min="12047" max="12047" width="73.7109375" style="282" customWidth="1"/>
    <col min="12048" max="12048" width="20.42578125" style="282" customWidth="1"/>
    <col min="12049" max="12288" width="11.28515625" style="282"/>
    <col min="12289" max="12289" width="1.42578125" style="282" customWidth="1"/>
    <col min="12290" max="12294" width="0" style="282" hidden="1" customWidth="1"/>
    <col min="12295" max="12295" width="11.7109375" style="282" customWidth="1"/>
    <col min="12296" max="12296" width="10.140625" style="282" customWidth="1"/>
    <col min="12297" max="12297" width="12" style="282" customWidth="1"/>
    <col min="12298" max="12298" width="16" style="282" customWidth="1"/>
    <col min="12299" max="12299" width="15.7109375" style="282" customWidth="1"/>
    <col min="12300" max="12300" width="1.7109375" style="282" customWidth="1"/>
    <col min="12301" max="12302" width="11.28515625" style="282"/>
    <col min="12303" max="12303" width="73.7109375" style="282" customWidth="1"/>
    <col min="12304" max="12304" width="20.42578125" style="282" customWidth="1"/>
    <col min="12305" max="12544" width="11.28515625" style="282"/>
    <col min="12545" max="12545" width="1.42578125" style="282" customWidth="1"/>
    <col min="12546" max="12550" width="0" style="282" hidden="1" customWidth="1"/>
    <col min="12551" max="12551" width="11.7109375" style="282" customWidth="1"/>
    <col min="12552" max="12552" width="10.140625" style="282" customWidth="1"/>
    <col min="12553" max="12553" width="12" style="282" customWidth="1"/>
    <col min="12554" max="12554" width="16" style="282" customWidth="1"/>
    <col min="12555" max="12555" width="15.7109375" style="282" customWidth="1"/>
    <col min="12556" max="12556" width="1.7109375" style="282" customWidth="1"/>
    <col min="12557" max="12558" width="11.28515625" style="282"/>
    <col min="12559" max="12559" width="73.7109375" style="282" customWidth="1"/>
    <col min="12560" max="12560" width="20.42578125" style="282" customWidth="1"/>
    <col min="12561" max="12800" width="11.28515625" style="282"/>
    <col min="12801" max="12801" width="1.42578125" style="282" customWidth="1"/>
    <col min="12802" max="12806" width="0" style="282" hidden="1" customWidth="1"/>
    <col min="12807" max="12807" width="11.7109375" style="282" customWidth="1"/>
    <col min="12808" max="12808" width="10.140625" style="282" customWidth="1"/>
    <col min="12809" max="12809" width="12" style="282" customWidth="1"/>
    <col min="12810" max="12810" width="16" style="282" customWidth="1"/>
    <col min="12811" max="12811" width="15.7109375" style="282" customWidth="1"/>
    <col min="12812" max="12812" width="1.7109375" style="282" customWidth="1"/>
    <col min="12813" max="12814" width="11.28515625" style="282"/>
    <col min="12815" max="12815" width="73.7109375" style="282" customWidth="1"/>
    <col min="12816" max="12816" width="20.42578125" style="282" customWidth="1"/>
    <col min="12817" max="13056" width="11.28515625" style="282"/>
    <col min="13057" max="13057" width="1.42578125" style="282" customWidth="1"/>
    <col min="13058" max="13062" width="0" style="282" hidden="1" customWidth="1"/>
    <col min="13063" max="13063" width="11.7109375" style="282" customWidth="1"/>
    <col min="13064" max="13064" width="10.140625" style="282" customWidth="1"/>
    <col min="13065" max="13065" width="12" style="282" customWidth="1"/>
    <col min="13066" max="13066" width="16" style="282" customWidth="1"/>
    <col min="13067" max="13067" width="15.7109375" style="282" customWidth="1"/>
    <col min="13068" max="13068" width="1.7109375" style="282" customWidth="1"/>
    <col min="13069" max="13070" width="11.28515625" style="282"/>
    <col min="13071" max="13071" width="73.7109375" style="282" customWidth="1"/>
    <col min="13072" max="13072" width="20.42578125" style="282" customWidth="1"/>
    <col min="13073" max="13312" width="11.28515625" style="282"/>
    <col min="13313" max="13313" width="1.42578125" style="282" customWidth="1"/>
    <col min="13314" max="13318" width="0" style="282" hidden="1" customWidth="1"/>
    <col min="13319" max="13319" width="11.7109375" style="282" customWidth="1"/>
    <col min="13320" max="13320" width="10.140625" style="282" customWidth="1"/>
    <col min="13321" max="13321" width="12" style="282" customWidth="1"/>
    <col min="13322" max="13322" width="16" style="282" customWidth="1"/>
    <col min="13323" max="13323" width="15.7109375" style="282" customWidth="1"/>
    <col min="13324" max="13324" width="1.7109375" style="282" customWidth="1"/>
    <col min="13325" max="13326" width="11.28515625" style="282"/>
    <col min="13327" max="13327" width="73.7109375" style="282" customWidth="1"/>
    <col min="13328" max="13328" width="20.42578125" style="282" customWidth="1"/>
    <col min="13329" max="13568" width="11.28515625" style="282"/>
    <col min="13569" max="13569" width="1.42578125" style="282" customWidth="1"/>
    <col min="13570" max="13574" width="0" style="282" hidden="1" customWidth="1"/>
    <col min="13575" max="13575" width="11.7109375" style="282" customWidth="1"/>
    <col min="13576" max="13576" width="10.140625" style="282" customWidth="1"/>
    <col min="13577" max="13577" width="12" style="282" customWidth="1"/>
    <col min="13578" max="13578" width="16" style="282" customWidth="1"/>
    <col min="13579" max="13579" width="15.7109375" style="282" customWidth="1"/>
    <col min="13580" max="13580" width="1.7109375" style="282" customWidth="1"/>
    <col min="13581" max="13582" width="11.28515625" style="282"/>
    <col min="13583" max="13583" width="73.7109375" style="282" customWidth="1"/>
    <col min="13584" max="13584" width="20.42578125" style="282" customWidth="1"/>
    <col min="13585" max="13824" width="11.28515625" style="282"/>
    <col min="13825" max="13825" width="1.42578125" style="282" customWidth="1"/>
    <col min="13826" max="13830" width="0" style="282" hidden="1" customWidth="1"/>
    <col min="13831" max="13831" width="11.7109375" style="282" customWidth="1"/>
    <col min="13832" max="13832" width="10.140625" style="282" customWidth="1"/>
    <col min="13833" max="13833" width="12" style="282" customWidth="1"/>
    <col min="13834" max="13834" width="16" style="282" customWidth="1"/>
    <col min="13835" max="13835" width="15.7109375" style="282" customWidth="1"/>
    <col min="13836" max="13836" width="1.7109375" style="282" customWidth="1"/>
    <col min="13837" max="13838" width="11.28515625" style="282"/>
    <col min="13839" max="13839" width="73.7109375" style="282" customWidth="1"/>
    <col min="13840" max="13840" width="20.42578125" style="282" customWidth="1"/>
    <col min="13841" max="14080" width="11.28515625" style="282"/>
    <col min="14081" max="14081" width="1.42578125" style="282" customWidth="1"/>
    <col min="14082" max="14086" width="0" style="282" hidden="1" customWidth="1"/>
    <col min="14087" max="14087" width="11.7109375" style="282" customWidth="1"/>
    <col min="14088" max="14088" width="10.140625" style="282" customWidth="1"/>
    <col min="14089" max="14089" width="12" style="282" customWidth="1"/>
    <col min="14090" max="14090" width="16" style="282" customWidth="1"/>
    <col min="14091" max="14091" width="15.7109375" style="282" customWidth="1"/>
    <col min="14092" max="14092" width="1.7109375" style="282" customWidth="1"/>
    <col min="14093" max="14094" width="11.28515625" style="282"/>
    <col min="14095" max="14095" width="73.7109375" style="282" customWidth="1"/>
    <col min="14096" max="14096" width="20.42578125" style="282" customWidth="1"/>
    <col min="14097" max="14336" width="11.28515625" style="282"/>
    <col min="14337" max="14337" width="1.42578125" style="282" customWidth="1"/>
    <col min="14338" max="14342" width="0" style="282" hidden="1" customWidth="1"/>
    <col min="14343" max="14343" width="11.7109375" style="282" customWidth="1"/>
    <col min="14344" max="14344" width="10.140625" style="282" customWidth="1"/>
    <col min="14345" max="14345" width="12" style="282" customWidth="1"/>
    <col min="14346" max="14346" width="16" style="282" customWidth="1"/>
    <col min="14347" max="14347" width="15.7109375" style="282" customWidth="1"/>
    <col min="14348" max="14348" width="1.7109375" style="282" customWidth="1"/>
    <col min="14349" max="14350" width="11.28515625" style="282"/>
    <col min="14351" max="14351" width="73.7109375" style="282" customWidth="1"/>
    <col min="14352" max="14352" width="20.42578125" style="282" customWidth="1"/>
    <col min="14353" max="14592" width="11.28515625" style="282"/>
    <col min="14593" max="14593" width="1.42578125" style="282" customWidth="1"/>
    <col min="14594" max="14598" width="0" style="282" hidden="1" customWidth="1"/>
    <col min="14599" max="14599" width="11.7109375" style="282" customWidth="1"/>
    <col min="14600" max="14600" width="10.140625" style="282" customWidth="1"/>
    <col min="14601" max="14601" width="12" style="282" customWidth="1"/>
    <col min="14602" max="14602" width="16" style="282" customWidth="1"/>
    <col min="14603" max="14603" width="15.7109375" style="282" customWidth="1"/>
    <col min="14604" max="14604" width="1.7109375" style="282" customWidth="1"/>
    <col min="14605" max="14606" width="11.28515625" style="282"/>
    <col min="14607" max="14607" width="73.7109375" style="282" customWidth="1"/>
    <col min="14608" max="14608" width="20.42578125" style="282" customWidth="1"/>
    <col min="14609" max="14848" width="11.28515625" style="282"/>
    <col min="14849" max="14849" width="1.42578125" style="282" customWidth="1"/>
    <col min="14850" max="14854" width="0" style="282" hidden="1" customWidth="1"/>
    <col min="14855" max="14855" width="11.7109375" style="282" customWidth="1"/>
    <col min="14856" max="14856" width="10.140625" style="282" customWidth="1"/>
    <col min="14857" max="14857" width="12" style="282" customWidth="1"/>
    <col min="14858" max="14858" width="16" style="282" customWidth="1"/>
    <col min="14859" max="14859" width="15.7109375" style="282" customWidth="1"/>
    <col min="14860" max="14860" width="1.7109375" style="282" customWidth="1"/>
    <col min="14861" max="14862" width="11.28515625" style="282"/>
    <col min="14863" max="14863" width="73.7109375" style="282" customWidth="1"/>
    <col min="14864" max="14864" width="20.42578125" style="282" customWidth="1"/>
    <col min="14865" max="15104" width="11.28515625" style="282"/>
    <col min="15105" max="15105" width="1.42578125" style="282" customWidth="1"/>
    <col min="15106" max="15110" width="0" style="282" hidden="1" customWidth="1"/>
    <col min="15111" max="15111" width="11.7109375" style="282" customWidth="1"/>
    <col min="15112" max="15112" width="10.140625" style="282" customWidth="1"/>
    <col min="15113" max="15113" width="12" style="282" customWidth="1"/>
    <col min="15114" max="15114" width="16" style="282" customWidth="1"/>
    <col min="15115" max="15115" width="15.7109375" style="282" customWidth="1"/>
    <col min="15116" max="15116" width="1.7109375" style="282" customWidth="1"/>
    <col min="15117" max="15118" width="11.28515625" style="282"/>
    <col min="15119" max="15119" width="73.7109375" style="282" customWidth="1"/>
    <col min="15120" max="15120" width="20.42578125" style="282" customWidth="1"/>
    <col min="15121" max="15360" width="11.28515625" style="282"/>
    <col min="15361" max="15361" width="1.42578125" style="282" customWidth="1"/>
    <col min="15362" max="15366" width="0" style="282" hidden="1" customWidth="1"/>
    <col min="15367" max="15367" width="11.7109375" style="282" customWidth="1"/>
    <col min="15368" max="15368" width="10.140625" style="282" customWidth="1"/>
    <col min="15369" max="15369" width="12" style="282" customWidth="1"/>
    <col min="15370" max="15370" width="16" style="282" customWidth="1"/>
    <col min="15371" max="15371" width="15.7109375" style="282" customWidth="1"/>
    <col min="15372" max="15372" width="1.7109375" style="282" customWidth="1"/>
    <col min="15373" max="15374" width="11.28515625" style="282"/>
    <col min="15375" max="15375" width="73.7109375" style="282" customWidth="1"/>
    <col min="15376" max="15376" width="20.42578125" style="282" customWidth="1"/>
    <col min="15377" max="15616" width="11.28515625" style="282"/>
    <col min="15617" max="15617" width="1.42578125" style="282" customWidth="1"/>
    <col min="15618" max="15622" width="0" style="282" hidden="1" customWidth="1"/>
    <col min="15623" max="15623" width="11.7109375" style="282" customWidth="1"/>
    <col min="15624" max="15624" width="10.140625" style="282" customWidth="1"/>
    <col min="15625" max="15625" width="12" style="282" customWidth="1"/>
    <col min="15626" max="15626" width="16" style="282" customWidth="1"/>
    <col min="15627" max="15627" width="15.7109375" style="282" customWidth="1"/>
    <col min="15628" max="15628" width="1.7109375" style="282" customWidth="1"/>
    <col min="15629" max="15630" width="11.28515625" style="282"/>
    <col min="15631" max="15631" width="73.7109375" style="282" customWidth="1"/>
    <col min="15632" max="15632" width="20.42578125" style="282" customWidth="1"/>
    <col min="15633" max="15872" width="11.28515625" style="282"/>
    <col min="15873" max="15873" width="1.42578125" style="282" customWidth="1"/>
    <col min="15874" max="15878" width="0" style="282" hidden="1" customWidth="1"/>
    <col min="15879" max="15879" width="11.7109375" style="282" customWidth="1"/>
    <col min="15880" max="15880" width="10.140625" style="282" customWidth="1"/>
    <col min="15881" max="15881" width="12" style="282" customWidth="1"/>
    <col min="15882" max="15882" width="16" style="282" customWidth="1"/>
    <col min="15883" max="15883" width="15.7109375" style="282" customWidth="1"/>
    <col min="15884" max="15884" width="1.7109375" style="282" customWidth="1"/>
    <col min="15885" max="15886" width="11.28515625" style="282"/>
    <col min="15887" max="15887" width="73.7109375" style="282" customWidth="1"/>
    <col min="15888" max="15888" width="20.42578125" style="282" customWidth="1"/>
    <col min="15889" max="16128" width="11.28515625" style="282"/>
    <col min="16129" max="16129" width="1.42578125" style="282" customWidth="1"/>
    <col min="16130" max="16134" width="0" style="282" hidden="1" customWidth="1"/>
    <col min="16135" max="16135" width="11.7109375" style="282" customWidth="1"/>
    <col min="16136" max="16136" width="10.140625" style="282" customWidth="1"/>
    <col min="16137" max="16137" width="12" style="282" customWidth="1"/>
    <col min="16138" max="16138" width="16" style="282" customWidth="1"/>
    <col min="16139" max="16139" width="15.7109375" style="282" customWidth="1"/>
    <col min="16140" max="16140" width="1.7109375" style="282" customWidth="1"/>
    <col min="16141" max="16142" width="11.28515625" style="282"/>
    <col min="16143" max="16143" width="73.7109375" style="282" customWidth="1"/>
    <col min="16144" max="16144" width="20.42578125" style="282" customWidth="1"/>
    <col min="16145" max="16384" width="11.28515625" style="282"/>
  </cols>
  <sheetData>
    <row r="1" spans="7:26" ht="13.5" customHeight="1">
      <c r="G1" s="281" t="s">
        <v>388</v>
      </c>
      <c r="H1" s="281"/>
      <c r="I1" s="281"/>
      <c r="J1" s="281"/>
      <c r="K1" s="281"/>
    </row>
    <row r="2" spans="7:26" ht="17.25" customHeight="1">
      <c r="G2" s="283" t="s">
        <v>389</v>
      </c>
      <c r="H2" s="283"/>
      <c r="I2" s="283"/>
      <c r="J2" s="283"/>
      <c r="K2" s="283"/>
    </row>
    <row r="3" spans="7:26" ht="43.5" customHeight="1">
      <c r="G3" s="284" t="s">
        <v>390</v>
      </c>
      <c r="H3" s="285" t="s">
        <v>391</v>
      </c>
      <c r="I3" s="285" t="s">
        <v>392</v>
      </c>
      <c r="J3" s="285" t="s">
        <v>393</v>
      </c>
      <c r="K3" s="285" t="s">
        <v>394</v>
      </c>
    </row>
    <row r="4" spans="7:26" ht="19.5" customHeight="1">
      <c r="G4" s="286" t="s">
        <v>395</v>
      </c>
      <c r="H4" s="287">
        <v>1181</v>
      </c>
      <c r="I4" s="288">
        <v>1188</v>
      </c>
      <c r="J4" s="288">
        <v>23</v>
      </c>
      <c r="K4" s="288">
        <v>8</v>
      </c>
    </row>
    <row r="5" spans="7:26" ht="16.5" customHeight="1">
      <c r="G5" s="286" t="s">
        <v>78</v>
      </c>
      <c r="H5" s="287">
        <v>1155</v>
      </c>
      <c r="I5" s="288">
        <v>1166</v>
      </c>
      <c r="J5" s="288">
        <v>26</v>
      </c>
      <c r="K5" s="288">
        <v>4</v>
      </c>
    </row>
    <row r="6" spans="7:26" ht="16.5" customHeight="1">
      <c r="G6" s="286" t="s">
        <v>79</v>
      </c>
      <c r="H6" s="289">
        <v>1124</v>
      </c>
      <c r="I6" s="289">
        <v>1130</v>
      </c>
      <c r="J6" s="289">
        <v>18</v>
      </c>
      <c r="K6" s="289">
        <v>7</v>
      </c>
    </row>
    <row r="7" spans="7:26" ht="6" customHeight="1">
      <c r="G7" s="290"/>
      <c r="H7" s="291"/>
      <c r="I7" s="292"/>
      <c r="J7" s="292"/>
      <c r="K7" s="292"/>
    </row>
    <row r="8" spans="7:26" ht="1.5" customHeight="1">
      <c r="G8" s="293"/>
      <c r="H8" s="294"/>
      <c r="I8" s="294"/>
      <c r="J8" s="294"/>
      <c r="K8" s="294"/>
    </row>
    <row r="9" spans="7:26" ht="20.25" customHeight="1">
      <c r="G9" s="295" t="s">
        <v>396</v>
      </c>
      <c r="H9" s="295"/>
      <c r="I9" s="295"/>
      <c r="J9" s="295"/>
      <c r="K9" s="295"/>
    </row>
    <row r="10" spans="7:26" ht="39.75" customHeight="1">
      <c r="G10" s="296" t="s">
        <v>146</v>
      </c>
      <c r="H10" s="297" t="s">
        <v>391</v>
      </c>
      <c r="I10" s="297" t="s">
        <v>392</v>
      </c>
      <c r="J10" s="298" t="s">
        <v>397</v>
      </c>
      <c r="K10" s="297" t="s">
        <v>398</v>
      </c>
      <c r="Q10" s="282">
        <v>2011</v>
      </c>
      <c r="R10" s="282">
        <v>2012</v>
      </c>
      <c r="S10" s="282">
        <v>2013</v>
      </c>
    </row>
    <row r="11" spans="7:26" ht="21" customHeight="1">
      <c r="G11" s="299" t="s">
        <v>215</v>
      </c>
      <c r="H11" s="300" t="s">
        <v>84</v>
      </c>
      <c r="I11" s="300" t="s">
        <v>84</v>
      </c>
      <c r="J11" s="300">
        <v>1</v>
      </c>
      <c r="K11" s="300" t="s">
        <v>84</v>
      </c>
      <c r="P11" s="282" t="s">
        <v>399</v>
      </c>
      <c r="Q11" s="289">
        <f>H4</f>
        <v>1181</v>
      </c>
      <c r="R11" s="289">
        <f>H5</f>
        <v>1155</v>
      </c>
      <c r="S11" s="289">
        <f>H6</f>
        <v>1124</v>
      </c>
    </row>
    <row r="12" spans="7:26" ht="12" customHeight="1">
      <c r="G12" s="301" t="s">
        <v>152</v>
      </c>
      <c r="H12" s="288">
        <v>8</v>
      </c>
      <c r="I12" s="288">
        <v>8</v>
      </c>
      <c r="J12" s="288">
        <v>2</v>
      </c>
      <c r="K12" s="288">
        <v>1</v>
      </c>
      <c r="P12" s="282" t="s">
        <v>400</v>
      </c>
      <c r="Q12" s="289">
        <f>I4</f>
        <v>1188</v>
      </c>
      <c r="R12" s="289">
        <f>I5</f>
        <v>1166</v>
      </c>
      <c r="S12" s="289">
        <f>I6</f>
        <v>1130</v>
      </c>
      <c r="Z12" s="282">
        <v>1806</v>
      </c>
    </row>
    <row r="13" spans="7:26" ht="12" customHeight="1">
      <c r="G13" s="301" t="s">
        <v>216</v>
      </c>
      <c r="H13" s="288">
        <v>6</v>
      </c>
      <c r="I13" s="288">
        <v>6</v>
      </c>
      <c r="J13" s="288">
        <v>2</v>
      </c>
      <c r="K13" s="288" t="s">
        <v>84</v>
      </c>
      <c r="Z13" s="282">
        <v>4568</v>
      </c>
    </row>
    <row r="14" spans="7:26" ht="12" customHeight="1">
      <c r="G14" s="301" t="s">
        <v>217</v>
      </c>
      <c r="H14" s="288">
        <v>3</v>
      </c>
      <c r="I14" s="288">
        <v>3</v>
      </c>
      <c r="J14" s="288" t="s">
        <v>84</v>
      </c>
      <c r="K14" s="288" t="s">
        <v>84</v>
      </c>
      <c r="Z14" s="282">
        <v>2853</v>
      </c>
    </row>
    <row r="15" spans="7:26" ht="21" customHeight="1">
      <c r="G15" s="301" t="s">
        <v>218</v>
      </c>
      <c r="H15" s="288" t="s">
        <v>84</v>
      </c>
      <c r="I15" s="288" t="s">
        <v>84</v>
      </c>
      <c r="J15" s="288" t="s">
        <v>84</v>
      </c>
      <c r="K15" s="288" t="s">
        <v>84</v>
      </c>
      <c r="Z15" s="282">
        <v>4213</v>
      </c>
    </row>
    <row r="16" spans="7:26" ht="12" customHeight="1">
      <c r="G16" s="301" t="s">
        <v>219</v>
      </c>
      <c r="H16" s="288">
        <v>16</v>
      </c>
      <c r="I16" s="288">
        <v>16</v>
      </c>
      <c r="J16" s="288" t="s">
        <v>84</v>
      </c>
      <c r="K16" s="288" t="s">
        <v>84</v>
      </c>
      <c r="Z16" s="282">
        <v>1477</v>
      </c>
    </row>
    <row r="17" spans="7:26" ht="12" customHeight="1">
      <c r="G17" s="301" t="s">
        <v>220</v>
      </c>
      <c r="H17" s="288">
        <v>4</v>
      </c>
      <c r="I17" s="288">
        <v>4</v>
      </c>
      <c r="J17" s="288" t="s">
        <v>84</v>
      </c>
      <c r="K17" s="288" t="s">
        <v>84</v>
      </c>
      <c r="Z17" s="282">
        <v>3646</v>
      </c>
    </row>
    <row r="18" spans="7:26" ht="12" customHeight="1">
      <c r="G18" s="301" t="s">
        <v>158</v>
      </c>
      <c r="H18" s="288">
        <v>5</v>
      </c>
      <c r="I18" s="288">
        <v>5</v>
      </c>
      <c r="J18" s="288" t="s">
        <v>84</v>
      </c>
      <c r="K18" s="288" t="s">
        <v>84</v>
      </c>
      <c r="Z18" s="282">
        <v>3197</v>
      </c>
    </row>
    <row r="19" spans="7:26" ht="21" customHeight="1">
      <c r="G19" s="301" t="s">
        <v>159</v>
      </c>
      <c r="H19" s="288" t="s">
        <v>84</v>
      </c>
      <c r="I19" s="288" t="s">
        <v>84</v>
      </c>
      <c r="J19" s="288">
        <v>1</v>
      </c>
      <c r="K19" s="288" t="s">
        <v>84</v>
      </c>
      <c r="Z19" s="282">
        <v>3030</v>
      </c>
    </row>
    <row r="20" spans="7:26" ht="12" customHeight="1">
      <c r="G20" s="301" t="s">
        <v>221</v>
      </c>
      <c r="H20" s="288" t="s">
        <v>84</v>
      </c>
      <c r="I20" s="288" t="s">
        <v>84</v>
      </c>
      <c r="J20" s="288" t="s">
        <v>84</v>
      </c>
      <c r="K20" s="288" t="s">
        <v>84</v>
      </c>
      <c r="Z20" s="282">
        <v>2883</v>
      </c>
    </row>
    <row r="21" spans="7:26" ht="12" customHeight="1">
      <c r="G21" s="301" t="s">
        <v>222</v>
      </c>
      <c r="H21" s="288">
        <v>47</v>
      </c>
      <c r="I21" s="288">
        <v>47</v>
      </c>
      <c r="J21" s="288" t="s">
        <v>84</v>
      </c>
      <c r="K21" s="288">
        <v>2</v>
      </c>
      <c r="Z21" s="282">
        <v>1598</v>
      </c>
    </row>
    <row r="22" spans="7:26" ht="12" customHeight="1">
      <c r="G22" s="301" t="s">
        <v>223</v>
      </c>
      <c r="H22" s="288">
        <v>1</v>
      </c>
      <c r="I22" s="288">
        <v>1</v>
      </c>
      <c r="J22" s="288" t="s">
        <v>84</v>
      </c>
      <c r="K22" s="288">
        <v>2</v>
      </c>
      <c r="Z22" s="282">
        <v>6439</v>
      </c>
    </row>
    <row r="23" spans="7:26" ht="15" customHeight="1">
      <c r="G23" s="301" t="s">
        <v>163</v>
      </c>
      <c r="H23" s="288">
        <v>1034</v>
      </c>
      <c r="I23" s="288">
        <v>1040</v>
      </c>
      <c r="J23" s="288">
        <v>12</v>
      </c>
      <c r="K23" s="288">
        <v>2</v>
      </c>
      <c r="Z23" s="282">
        <v>2404</v>
      </c>
    </row>
    <row r="24" spans="7:26" s="304" customFormat="1" ht="16.5" customHeight="1">
      <c r="G24" s="302" t="s">
        <v>136</v>
      </c>
      <c r="H24" s="303">
        <v>1124</v>
      </c>
      <c r="I24" s="303">
        <v>1130</v>
      </c>
      <c r="J24" s="303">
        <v>18</v>
      </c>
      <c r="K24" s="303">
        <v>7</v>
      </c>
      <c r="Z24" s="304">
        <v>16249</v>
      </c>
    </row>
    <row r="25" spans="7:26" s="304" customFormat="1" ht="5.25" customHeight="1">
      <c r="G25" s="305"/>
      <c r="H25" s="306"/>
      <c r="I25" s="306"/>
      <c r="J25" s="306"/>
      <c r="K25" s="306"/>
    </row>
    <row r="26" spans="7:26" s="304" customFormat="1" ht="17.25" customHeight="1">
      <c r="G26" s="307" t="s">
        <v>401</v>
      </c>
      <c r="H26" s="307"/>
      <c r="I26" s="307"/>
      <c r="J26" s="307"/>
      <c r="K26" s="307"/>
    </row>
    <row r="27" spans="7:26" ht="165.75" customHeight="1">
      <c r="G27" s="308"/>
      <c r="H27" s="308"/>
      <c r="I27" s="308"/>
      <c r="J27" s="308"/>
      <c r="K27" s="308"/>
    </row>
    <row r="28" spans="7:26" ht="25.5" customHeight="1">
      <c r="G28" s="308">
        <v>18</v>
      </c>
      <c r="H28" s="308"/>
      <c r="I28" s="308"/>
      <c r="J28" s="308"/>
      <c r="K28" s="308"/>
    </row>
    <row r="29" spans="7:26" ht="3" customHeight="1"/>
  </sheetData>
  <mergeCells count="6">
    <mergeCell ref="G1:K1"/>
    <mergeCell ref="G2:K2"/>
    <mergeCell ref="G9:K9"/>
    <mergeCell ref="G26:K26"/>
    <mergeCell ref="G27:K27"/>
    <mergeCell ref="G28:K28"/>
  </mergeCells>
  <pageMargins left="0.55118110236220474" right="6.6535433070866148" top="0.31496062992125984" bottom="0.31496062992125984" header="0.15748031496062992" footer="0.15748031496062992"/>
  <pageSetup paperSize="9" scale="95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29"/>
  <sheetViews>
    <sheetView workbookViewId="0">
      <selection activeCell="B11" sqref="B11:L24"/>
    </sheetView>
  </sheetViews>
  <sheetFormatPr defaultRowHeight="12.75"/>
  <cols>
    <col min="1" max="1" width="5.7109375" style="310" customWidth="1"/>
    <col min="2" max="2" width="5.28515625" style="310" customWidth="1"/>
    <col min="3" max="3" width="4.140625" style="310" customWidth="1"/>
    <col min="4" max="5" width="5.42578125" style="310" customWidth="1"/>
    <col min="6" max="6" width="4.85546875" style="310" customWidth="1"/>
    <col min="7" max="7" width="4.42578125" style="310" customWidth="1"/>
    <col min="8" max="8" width="4.7109375" style="310" customWidth="1"/>
    <col min="9" max="9" width="5.140625" style="310" customWidth="1"/>
    <col min="10" max="10" width="4.5703125" style="310" customWidth="1"/>
    <col min="11" max="11" width="5.42578125" style="310" customWidth="1"/>
    <col min="12" max="12" width="4.85546875" style="310" customWidth="1"/>
    <col min="13" max="13" width="0.85546875" style="310" hidden="1" customWidth="1"/>
    <col min="14" max="14" width="5.140625" style="310" hidden="1" customWidth="1"/>
    <col min="15" max="15" width="0.85546875" style="310" customWidth="1"/>
    <col min="16" max="16" width="1" style="310" customWidth="1"/>
    <col min="17" max="28" width="8.140625" style="310" customWidth="1"/>
    <col min="29" max="29" width="3.28515625" style="310" customWidth="1"/>
    <col min="30" max="30" width="10" style="310" customWidth="1"/>
    <col min="31" max="31" width="5.85546875" style="310" customWidth="1"/>
    <col min="32" max="32" width="4.85546875" style="310" customWidth="1"/>
    <col min="33" max="33" width="4.28515625" style="310" customWidth="1"/>
    <col min="34" max="256" width="9.140625" style="310"/>
    <col min="257" max="257" width="5.7109375" style="310" customWidth="1"/>
    <col min="258" max="258" width="5.28515625" style="310" customWidth="1"/>
    <col min="259" max="259" width="4.140625" style="310" customWidth="1"/>
    <col min="260" max="261" width="5.42578125" style="310" customWidth="1"/>
    <col min="262" max="262" width="4.85546875" style="310" customWidth="1"/>
    <col min="263" max="263" width="4.42578125" style="310" customWidth="1"/>
    <col min="264" max="264" width="4.7109375" style="310" customWidth="1"/>
    <col min="265" max="265" width="5.140625" style="310" customWidth="1"/>
    <col min="266" max="266" width="4.5703125" style="310" customWidth="1"/>
    <col min="267" max="267" width="5.42578125" style="310" customWidth="1"/>
    <col min="268" max="268" width="4.85546875" style="310" customWidth="1"/>
    <col min="269" max="270" width="0" style="310" hidden="1" customWidth="1"/>
    <col min="271" max="271" width="0.85546875" style="310" customWidth="1"/>
    <col min="272" max="272" width="1" style="310" customWidth="1"/>
    <col min="273" max="284" width="8.140625" style="310" customWidth="1"/>
    <col min="285" max="285" width="3.28515625" style="310" customWidth="1"/>
    <col min="286" max="286" width="10" style="310" customWidth="1"/>
    <col min="287" max="287" width="5.85546875" style="310" customWidth="1"/>
    <col min="288" max="288" width="4.85546875" style="310" customWidth="1"/>
    <col min="289" max="289" width="4.28515625" style="310" customWidth="1"/>
    <col min="290" max="512" width="9.140625" style="310"/>
    <col min="513" max="513" width="5.7109375" style="310" customWidth="1"/>
    <col min="514" max="514" width="5.28515625" style="310" customWidth="1"/>
    <col min="515" max="515" width="4.140625" style="310" customWidth="1"/>
    <col min="516" max="517" width="5.42578125" style="310" customWidth="1"/>
    <col min="518" max="518" width="4.85546875" style="310" customWidth="1"/>
    <col min="519" max="519" width="4.42578125" style="310" customWidth="1"/>
    <col min="520" max="520" width="4.7109375" style="310" customWidth="1"/>
    <col min="521" max="521" width="5.140625" style="310" customWidth="1"/>
    <col min="522" max="522" width="4.5703125" style="310" customWidth="1"/>
    <col min="523" max="523" width="5.42578125" style="310" customWidth="1"/>
    <col min="524" max="524" width="4.85546875" style="310" customWidth="1"/>
    <col min="525" max="526" width="0" style="310" hidden="1" customWidth="1"/>
    <col min="527" max="527" width="0.85546875" style="310" customWidth="1"/>
    <col min="528" max="528" width="1" style="310" customWidth="1"/>
    <col min="529" max="540" width="8.140625" style="310" customWidth="1"/>
    <col min="541" max="541" width="3.28515625" style="310" customWidth="1"/>
    <col min="542" max="542" width="10" style="310" customWidth="1"/>
    <col min="543" max="543" width="5.85546875" style="310" customWidth="1"/>
    <col min="544" max="544" width="4.85546875" style="310" customWidth="1"/>
    <col min="545" max="545" width="4.28515625" style="310" customWidth="1"/>
    <col min="546" max="768" width="9.140625" style="310"/>
    <col min="769" max="769" width="5.7109375" style="310" customWidth="1"/>
    <col min="770" max="770" width="5.28515625" style="310" customWidth="1"/>
    <col min="771" max="771" width="4.140625" style="310" customWidth="1"/>
    <col min="772" max="773" width="5.42578125" style="310" customWidth="1"/>
    <col min="774" max="774" width="4.85546875" style="310" customWidth="1"/>
    <col min="775" max="775" width="4.42578125" style="310" customWidth="1"/>
    <col min="776" max="776" width="4.7109375" style="310" customWidth="1"/>
    <col min="777" max="777" width="5.140625" style="310" customWidth="1"/>
    <col min="778" max="778" width="4.5703125" style="310" customWidth="1"/>
    <col min="779" max="779" width="5.42578125" style="310" customWidth="1"/>
    <col min="780" max="780" width="4.85546875" style="310" customWidth="1"/>
    <col min="781" max="782" width="0" style="310" hidden="1" customWidth="1"/>
    <col min="783" max="783" width="0.85546875" style="310" customWidth="1"/>
    <col min="784" max="784" width="1" style="310" customWidth="1"/>
    <col min="785" max="796" width="8.140625" style="310" customWidth="1"/>
    <col min="797" max="797" width="3.28515625" style="310" customWidth="1"/>
    <col min="798" max="798" width="10" style="310" customWidth="1"/>
    <col min="799" max="799" width="5.85546875" style="310" customWidth="1"/>
    <col min="800" max="800" width="4.85546875" style="310" customWidth="1"/>
    <col min="801" max="801" width="4.28515625" style="310" customWidth="1"/>
    <col min="802" max="1024" width="9.140625" style="310"/>
    <col min="1025" max="1025" width="5.7109375" style="310" customWidth="1"/>
    <col min="1026" max="1026" width="5.28515625" style="310" customWidth="1"/>
    <col min="1027" max="1027" width="4.140625" style="310" customWidth="1"/>
    <col min="1028" max="1029" width="5.42578125" style="310" customWidth="1"/>
    <col min="1030" max="1030" width="4.85546875" style="310" customWidth="1"/>
    <col min="1031" max="1031" width="4.42578125" style="310" customWidth="1"/>
    <col min="1032" max="1032" width="4.7109375" style="310" customWidth="1"/>
    <col min="1033" max="1033" width="5.140625" style="310" customWidth="1"/>
    <col min="1034" max="1034" width="4.5703125" style="310" customWidth="1"/>
    <col min="1035" max="1035" width="5.42578125" style="310" customWidth="1"/>
    <col min="1036" max="1036" width="4.85546875" style="310" customWidth="1"/>
    <col min="1037" max="1038" width="0" style="310" hidden="1" customWidth="1"/>
    <col min="1039" max="1039" width="0.85546875" style="310" customWidth="1"/>
    <col min="1040" max="1040" width="1" style="310" customWidth="1"/>
    <col min="1041" max="1052" width="8.140625" style="310" customWidth="1"/>
    <col min="1053" max="1053" width="3.28515625" style="310" customWidth="1"/>
    <col min="1054" max="1054" width="10" style="310" customWidth="1"/>
    <col min="1055" max="1055" width="5.85546875" style="310" customWidth="1"/>
    <col min="1056" max="1056" width="4.85546875" style="310" customWidth="1"/>
    <col min="1057" max="1057" width="4.28515625" style="310" customWidth="1"/>
    <col min="1058" max="1280" width="9.140625" style="310"/>
    <col min="1281" max="1281" width="5.7109375" style="310" customWidth="1"/>
    <col min="1282" max="1282" width="5.28515625" style="310" customWidth="1"/>
    <col min="1283" max="1283" width="4.140625" style="310" customWidth="1"/>
    <col min="1284" max="1285" width="5.42578125" style="310" customWidth="1"/>
    <col min="1286" max="1286" width="4.85546875" style="310" customWidth="1"/>
    <col min="1287" max="1287" width="4.42578125" style="310" customWidth="1"/>
    <col min="1288" max="1288" width="4.7109375" style="310" customWidth="1"/>
    <col min="1289" max="1289" width="5.140625" style="310" customWidth="1"/>
    <col min="1290" max="1290" width="4.5703125" style="310" customWidth="1"/>
    <col min="1291" max="1291" width="5.42578125" style="310" customWidth="1"/>
    <col min="1292" max="1292" width="4.85546875" style="310" customWidth="1"/>
    <col min="1293" max="1294" width="0" style="310" hidden="1" customWidth="1"/>
    <col min="1295" max="1295" width="0.85546875" style="310" customWidth="1"/>
    <col min="1296" max="1296" width="1" style="310" customWidth="1"/>
    <col min="1297" max="1308" width="8.140625" style="310" customWidth="1"/>
    <col min="1309" max="1309" width="3.28515625" style="310" customWidth="1"/>
    <col min="1310" max="1310" width="10" style="310" customWidth="1"/>
    <col min="1311" max="1311" width="5.85546875" style="310" customWidth="1"/>
    <col min="1312" max="1312" width="4.85546875" style="310" customWidth="1"/>
    <col min="1313" max="1313" width="4.28515625" style="310" customWidth="1"/>
    <col min="1314" max="1536" width="9.140625" style="310"/>
    <col min="1537" max="1537" width="5.7109375" style="310" customWidth="1"/>
    <col min="1538" max="1538" width="5.28515625" style="310" customWidth="1"/>
    <col min="1539" max="1539" width="4.140625" style="310" customWidth="1"/>
    <col min="1540" max="1541" width="5.42578125" style="310" customWidth="1"/>
    <col min="1542" max="1542" width="4.85546875" style="310" customWidth="1"/>
    <col min="1543" max="1543" width="4.42578125" style="310" customWidth="1"/>
    <col min="1544" max="1544" width="4.7109375" style="310" customWidth="1"/>
    <col min="1545" max="1545" width="5.140625" style="310" customWidth="1"/>
    <col min="1546" max="1546" width="4.5703125" style="310" customWidth="1"/>
    <col min="1547" max="1547" width="5.42578125" style="310" customWidth="1"/>
    <col min="1548" max="1548" width="4.85546875" style="310" customWidth="1"/>
    <col min="1549" max="1550" width="0" style="310" hidden="1" customWidth="1"/>
    <col min="1551" max="1551" width="0.85546875" style="310" customWidth="1"/>
    <col min="1552" max="1552" width="1" style="310" customWidth="1"/>
    <col min="1553" max="1564" width="8.140625" style="310" customWidth="1"/>
    <col min="1565" max="1565" width="3.28515625" style="310" customWidth="1"/>
    <col min="1566" max="1566" width="10" style="310" customWidth="1"/>
    <col min="1567" max="1567" width="5.85546875" style="310" customWidth="1"/>
    <col min="1568" max="1568" width="4.85546875" style="310" customWidth="1"/>
    <col min="1569" max="1569" width="4.28515625" style="310" customWidth="1"/>
    <col min="1570" max="1792" width="9.140625" style="310"/>
    <col min="1793" max="1793" width="5.7109375" style="310" customWidth="1"/>
    <col min="1794" max="1794" width="5.28515625" style="310" customWidth="1"/>
    <col min="1795" max="1795" width="4.140625" style="310" customWidth="1"/>
    <col min="1796" max="1797" width="5.42578125" style="310" customWidth="1"/>
    <col min="1798" max="1798" width="4.85546875" style="310" customWidth="1"/>
    <col min="1799" max="1799" width="4.42578125" style="310" customWidth="1"/>
    <col min="1800" max="1800" width="4.7109375" style="310" customWidth="1"/>
    <col min="1801" max="1801" width="5.140625" style="310" customWidth="1"/>
    <col min="1802" max="1802" width="4.5703125" style="310" customWidth="1"/>
    <col min="1803" max="1803" width="5.42578125" style="310" customWidth="1"/>
    <col min="1804" max="1804" width="4.85546875" style="310" customWidth="1"/>
    <col min="1805" max="1806" width="0" style="310" hidden="1" customWidth="1"/>
    <col min="1807" max="1807" width="0.85546875" style="310" customWidth="1"/>
    <col min="1808" max="1808" width="1" style="310" customWidth="1"/>
    <col min="1809" max="1820" width="8.140625" style="310" customWidth="1"/>
    <col min="1821" max="1821" width="3.28515625" style="310" customWidth="1"/>
    <col min="1822" max="1822" width="10" style="310" customWidth="1"/>
    <col min="1823" max="1823" width="5.85546875" style="310" customWidth="1"/>
    <col min="1824" max="1824" width="4.85546875" style="310" customWidth="1"/>
    <col min="1825" max="1825" width="4.28515625" style="310" customWidth="1"/>
    <col min="1826" max="2048" width="9.140625" style="310"/>
    <col min="2049" max="2049" width="5.7109375" style="310" customWidth="1"/>
    <col min="2050" max="2050" width="5.28515625" style="310" customWidth="1"/>
    <col min="2051" max="2051" width="4.140625" style="310" customWidth="1"/>
    <col min="2052" max="2053" width="5.42578125" style="310" customWidth="1"/>
    <col min="2054" max="2054" width="4.85546875" style="310" customWidth="1"/>
    <col min="2055" max="2055" width="4.42578125" style="310" customWidth="1"/>
    <col min="2056" max="2056" width="4.7109375" style="310" customWidth="1"/>
    <col min="2057" max="2057" width="5.140625" style="310" customWidth="1"/>
    <col min="2058" max="2058" width="4.5703125" style="310" customWidth="1"/>
    <col min="2059" max="2059" width="5.42578125" style="310" customWidth="1"/>
    <col min="2060" max="2060" width="4.85546875" style="310" customWidth="1"/>
    <col min="2061" max="2062" width="0" style="310" hidden="1" customWidth="1"/>
    <col min="2063" max="2063" width="0.85546875" style="310" customWidth="1"/>
    <col min="2064" max="2064" width="1" style="310" customWidth="1"/>
    <col min="2065" max="2076" width="8.140625" style="310" customWidth="1"/>
    <col min="2077" max="2077" width="3.28515625" style="310" customWidth="1"/>
    <col min="2078" max="2078" width="10" style="310" customWidth="1"/>
    <col min="2079" max="2079" width="5.85546875" style="310" customWidth="1"/>
    <col min="2080" max="2080" width="4.85546875" style="310" customWidth="1"/>
    <col min="2081" max="2081" width="4.28515625" style="310" customWidth="1"/>
    <col min="2082" max="2304" width="9.140625" style="310"/>
    <col min="2305" max="2305" width="5.7109375" style="310" customWidth="1"/>
    <col min="2306" max="2306" width="5.28515625" style="310" customWidth="1"/>
    <col min="2307" max="2307" width="4.140625" style="310" customWidth="1"/>
    <col min="2308" max="2309" width="5.42578125" style="310" customWidth="1"/>
    <col min="2310" max="2310" width="4.85546875" style="310" customWidth="1"/>
    <col min="2311" max="2311" width="4.42578125" style="310" customWidth="1"/>
    <col min="2312" max="2312" width="4.7109375" style="310" customWidth="1"/>
    <col min="2313" max="2313" width="5.140625" style="310" customWidth="1"/>
    <col min="2314" max="2314" width="4.5703125" style="310" customWidth="1"/>
    <col min="2315" max="2315" width="5.42578125" style="310" customWidth="1"/>
    <col min="2316" max="2316" width="4.85546875" style="310" customWidth="1"/>
    <col min="2317" max="2318" width="0" style="310" hidden="1" customWidth="1"/>
    <col min="2319" max="2319" width="0.85546875" style="310" customWidth="1"/>
    <col min="2320" max="2320" width="1" style="310" customWidth="1"/>
    <col min="2321" max="2332" width="8.140625" style="310" customWidth="1"/>
    <col min="2333" max="2333" width="3.28515625" style="310" customWidth="1"/>
    <col min="2334" max="2334" width="10" style="310" customWidth="1"/>
    <col min="2335" max="2335" width="5.85546875" style="310" customWidth="1"/>
    <col min="2336" max="2336" width="4.85546875" style="310" customWidth="1"/>
    <col min="2337" max="2337" width="4.28515625" style="310" customWidth="1"/>
    <col min="2338" max="2560" width="9.140625" style="310"/>
    <col min="2561" max="2561" width="5.7109375" style="310" customWidth="1"/>
    <col min="2562" max="2562" width="5.28515625" style="310" customWidth="1"/>
    <col min="2563" max="2563" width="4.140625" style="310" customWidth="1"/>
    <col min="2564" max="2565" width="5.42578125" style="310" customWidth="1"/>
    <col min="2566" max="2566" width="4.85546875" style="310" customWidth="1"/>
    <col min="2567" max="2567" width="4.42578125" style="310" customWidth="1"/>
    <col min="2568" max="2568" width="4.7109375" style="310" customWidth="1"/>
    <col min="2569" max="2569" width="5.140625" style="310" customWidth="1"/>
    <col min="2570" max="2570" width="4.5703125" style="310" customWidth="1"/>
    <col min="2571" max="2571" width="5.42578125" style="310" customWidth="1"/>
    <col min="2572" max="2572" width="4.85546875" style="310" customWidth="1"/>
    <col min="2573" max="2574" width="0" style="310" hidden="1" customWidth="1"/>
    <col min="2575" max="2575" width="0.85546875" style="310" customWidth="1"/>
    <col min="2576" max="2576" width="1" style="310" customWidth="1"/>
    <col min="2577" max="2588" width="8.140625" style="310" customWidth="1"/>
    <col min="2589" max="2589" width="3.28515625" style="310" customWidth="1"/>
    <col min="2590" max="2590" width="10" style="310" customWidth="1"/>
    <col min="2591" max="2591" width="5.85546875" style="310" customWidth="1"/>
    <col min="2592" max="2592" width="4.85546875" style="310" customWidth="1"/>
    <col min="2593" max="2593" width="4.28515625" style="310" customWidth="1"/>
    <col min="2594" max="2816" width="9.140625" style="310"/>
    <col min="2817" max="2817" width="5.7109375" style="310" customWidth="1"/>
    <col min="2818" max="2818" width="5.28515625" style="310" customWidth="1"/>
    <col min="2819" max="2819" width="4.140625" style="310" customWidth="1"/>
    <col min="2820" max="2821" width="5.42578125" style="310" customWidth="1"/>
    <col min="2822" max="2822" width="4.85546875" style="310" customWidth="1"/>
    <col min="2823" max="2823" width="4.42578125" style="310" customWidth="1"/>
    <col min="2824" max="2824" width="4.7109375" style="310" customWidth="1"/>
    <col min="2825" max="2825" width="5.140625" style="310" customWidth="1"/>
    <col min="2826" max="2826" width="4.5703125" style="310" customWidth="1"/>
    <col min="2827" max="2827" width="5.42578125" style="310" customWidth="1"/>
    <col min="2828" max="2828" width="4.85546875" style="310" customWidth="1"/>
    <col min="2829" max="2830" width="0" style="310" hidden="1" customWidth="1"/>
    <col min="2831" max="2831" width="0.85546875" style="310" customWidth="1"/>
    <col min="2832" max="2832" width="1" style="310" customWidth="1"/>
    <col min="2833" max="2844" width="8.140625" style="310" customWidth="1"/>
    <col min="2845" max="2845" width="3.28515625" style="310" customWidth="1"/>
    <col min="2846" max="2846" width="10" style="310" customWidth="1"/>
    <col min="2847" max="2847" width="5.85546875" style="310" customWidth="1"/>
    <col min="2848" max="2848" width="4.85546875" style="310" customWidth="1"/>
    <col min="2849" max="2849" width="4.28515625" style="310" customWidth="1"/>
    <col min="2850" max="3072" width="9.140625" style="310"/>
    <col min="3073" max="3073" width="5.7109375" style="310" customWidth="1"/>
    <col min="3074" max="3074" width="5.28515625" style="310" customWidth="1"/>
    <col min="3075" max="3075" width="4.140625" style="310" customWidth="1"/>
    <col min="3076" max="3077" width="5.42578125" style="310" customWidth="1"/>
    <col min="3078" max="3078" width="4.85546875" style="310" customWidth="1"/>
    <col min="3079" max="3079" width="4.42578125" style="310" customWidth="1"/>
    <col min="3080" max="3080" width="4.7109375" style="310" customWidth="1"/>
    <col min="3081" max="3081" width="5.140625" style="310" customWidth="1"/>
    <col min="3082" max="3082" width="4.5703125" style="310" customWidth="1"/>
    <col min="3083" max="3083" width="5.42578125" style="310" customWidth="1"/>
    <col min="3084" max="3084" width="4.85546875" style="310" customWidth="1"/>
    <col min="3085" max="3086" width="0" style="310" hidden="1" customWidth="1"/>
    <col min="3087" max="3087" width="0.85546875" style="310" customWidth="1"/>
    <col min="3088" max="3088" width="1" style="310" customWidth="1"/>
    <col min="3089" max="3100" width="8.140625" style="310" customWidth="1"/>
    <col min="3101" max="3101" width="3.28515625" style="310" customWidth="1"/>
    <col min="3102" max="3102" width="10" style="310" customWidth="1"/>
    <col min="3103" max="3103" width="5.85546875" style="310" customWidth="1"/>
    <col min="3104" max="3104" width="4.85546875" style="310" customWidth="1"/>
    <col min="3105" max="3105" width="4.28515625" style="310" customWidth="1"/>
    <col min="3106" max="3328" width="9.140625" style="310"/>
    <col min="3329" max="3329" width="5.7109375" style="310" customWidth="1"/>
    <col min="3330" max="3330" width="5.28515625" style="310" customWidth="1"/>
    <col min="3331" max="3331" width="4.140625" style="310" customWidth="1"/>
    <col min="3332" max="3333" width="5.42578125" style="310" customWidth="1"/>
    <col min="3334" max="3334" width="4.85546875" style="310" customWidth="1"/>
    <col min="3335" max="3335" width="4.42578125" style="310" customWidth="1"/>
    <col min="3336" max="3336" width="4.7109375" style="310" customWidth="1"/>
    <col min="3337" max="3337" width="5.140625" style="310" customWidth="1"/>
    <col min="3338" max="3338" width="4.5703125" style="310" customWidth="1"/>
    <col min="3339" max="3339" width="5.42578125" style="310" customWidth="1"/>
    <col min="3340" max="3340" width="4.85546875" style="310" customWidth="1"/>
    <col min="3341" max="3342" width="0" style="310" hidden="1" customWidth="1"/>
    <col min="3343" max="3343" width="0.85546875" style="310" customWidth="1"/>
    <col min="3344" max="3344" width="1" style="310" customWidth="1"/>
    <col min="3345" max="3356" width="8.140625" style="310" customWidth="1"/>
    <col min="3357" max="3357" width="3.28515625" style="310" customWidth="1"/>
    <col min="3358" max="3358" width="10" style="310" customWidth="1"/>
    <col min="3359" max="3359" width="5.85546875" style="310" customWidth="1"/>
    <col min="3360" max="3360" width="4.85546875" style="310" customWidth="1"/>
    <col min="3361" max="3361" width="4.28515625" style="310" customWidth="1"/>
    <col min="3362" max="3584" width="9.140625" style="310"/>
    <col min="3585" max="3585" width="5.7109375" style="310" customWidth="1"/>
    <col min="3586" max="3586" width="5.28515625" style="310" customWidth="1"/>
    <col min="3587" max="3587" width="4.140625" style="310" customWidth="1"/>
    <col min="3588" max="3589" width="5.42578125" style="310" customWidth="1"/>
    <col min="3590" max="3590" width="4.85546875" style="310" customWidth="1"/>
    <col min="3591" max="3591" width="4.42578125" style="310" customWidth="1"/>
    <col min="3592" max="3592" width="4.7109375" style="310" customWidth="1"/>
    <col min="3593" max="3593" width="5.140625" style="310" customWidth="1"/>
    <col min="3594" max="3594" width="4.5703125" style="310" customWidth="1"/>
    <col min="3595" max="3595" width="5.42578125" style="310" customWidth="1"/>
    <col min="3596" max="3596" width="4.85546875" style="310" customWidth="1"/>
    <col min="3597" max="3598" width="0" style="310" hidden="1" customWidth="1"/>
    <col min="3599" max="3599" width="0.85546875" style="310" customWidth="1"/>
    <col min="3600" max="3600" width="1" style="310" customWidth="1"/>
    <col min="3601" max="3612" width="8.140625" style="310" customWidth="1"/>
    <col min="3613" max="3613" width="3.28515625" style="310" customWidth="1"/>
    <col min="3614" max="3614" width="10" style="310" customWidth="1"/>
    <col min="3615" max="3615" width="5.85546875" style="310" customWidth="1"/>
    <col min="3616" max="3616" width="4.85546875" style="310" customWidth="1"/>
    <col min="3617" max="3617" width="4.28515625" style="310" customWidth="1"/>
    <col min="3618" max="3840" width="9.140625" style="310"/>
    <col min="3841" max="3841" width="5.7109375" style="310" customWidth="1"/>
    <col min="3842" max="3842" width="5.28515625" style="310" customWidth="1"/>
    <col min="3843" max="3843" width="4.140625" style="310" customWidth="1"/>
    <col min="3844" max="3845" width="5.42578125" style="310" customWidth="1"/>
    <col min="3846" max="3846" width="4.85546875" style="310" customWidth="1"/>
    <col min="3847" max="3847" width="4.42578125" style="310" customWidth="1"/>
    <col min="3848" max="3848" width="4.7109375" style="310" customWidth="1"/>
    <col min="3849" max="3849" width="5.140625" style="310" customWidth="1"/>
    <col min="3850" max="3850" width="4.5703125" style="310" customWidth="1"/>
    <col min="3851" max="3851" width="5.42578125" style="310" customWidth="1"/>
    <col min="3852" max="3852" width="4.85546875" style="310" customWidth="1"/>
    <col min="3853" max="3854" width="0" style="310" hidden="1" customWidth="1"/>
    <col min="3855" max="3855" width="0.85546875" style="310" customWidth="1"/>
    <col min="3856" max="3856" width="1" style="310" customWidth="1"/>
    <col min="3857" max="3868" width="8.140625" style="310" customWidth="1"/>
    <col min="3869" max="3869" width="3.28515625" style="310" customWidth="1"/>
    <col min="3870" max="3870" width="10" style="310" customWidth="1"/>
    <col min="3871" max="3871" width="5.85546875" style="310" customWidth="1"/>
    <col min="3872" max="3872" width="4.85546875" style="310" customWidth="1"/>
    <col min="3873" max="3873" width="4.28515625" style="310" customWidth="1"/>
    <col min="3874" max="4096" width="9.140625" style="310"/>
    <col min="4097" max="4097" width="5.7109375" style="310" customWidth="1"/>
    <col min="4098" max="4098" width="5.28515625" style="310" customWidth="1"/>
    <col min="4099" max="4099" width="4.140625" style="310" customWidth="1"/>
    <col min="4100" max="4101" width="5.42578125" style="310" customWidth="1"/>
    <col min="4102" max="4102" width="4.85546875" style="310" customWidth="1"/>
    <col min="4103" max="4103" width="4.42578125" style="310" customWidth="1"/>
    <col min="4104" max="4104" width="4.7109375" style="310" customWidth="1"/>
    <col min="4105" max="4105" width="5.140625" style="310" customWidth="1"/>
    <col min="4106" max="4106" width="4.5703125" style="310" customWidth="1"/>
    <col min="4107" max="4107" width="5.42578125" style="310" customWidth="1"/>
    <col min="4108" max="4108" width="4.85546875" style="310" customWidth="1"/>
    <col min="4109" max="4110" width="0" style="310" hidden="1" customWidth="1"/>
    <col min="4111" max="4111" width="0.85546875" style="310" customWidth="1"/>
    <col min="4112" max="4112" width="1" style="310" customWidth="1"/>
    <col min="4113" max="4124" width="8.140625" style="310" customWidth="1"/>
    <col min="4125" max="4125" width="3.28515625" style="310" customWidth="1"/>
    <col min="4126" max="4126" width="10" style="310" customWidth="1"/>
    <col min="4127" max="4127" width="5.85546875" style="310" customWidth="1"/>
    <col min="4128" max="4128" width="4.85546875" style="310" customWidth="1"/>
    <col min="4129" max="4129" width="4.28515625" style="310" customWidth="1"/>
    <col min="4130" max="4352" width="9.140625" style="310"/>
    <col min="4353" max="4353" width="5.7109375" style="310" customWidth="1"/>
    <col min="4354" max="4354" width="5.28515625" style="310" customWidth="1"/>
    <col min="4355" max="4355" width="4.140625" style="310" customWidth="1"/>
    <col min="4356" max="4357" width="5.42578125" style="310" customWidth="1"/>
    <col min="4358" max="4358" width="4.85546875" style="310" customWidth="1"/>
    <col min="4359" max="4359" width="4.42578125" style="310" customWidth="1"/>
    <col min="4360" max="4360" width="4.7109375" style="310" customWidth="1"/>
    <col min="4361" max="4361" width="5.140625" style="310" customWidth="1"/>
    <col min="4362" max="4362" width="4.5703125" style="310" customWidth="1"/>
    <col min="4363" max="4363" width="5.42578125" style="310" customWidth="1"/>
    <col min="4364" max="4364" width="4.85546875" style="310" customWidth="1"/>
    <col min="4365" max="4366" width="0" style="310" hidden="1" customWidth="1"/>
    <col min="4367" max="4367" width="0.85546875" style="310" customWidth="1"/>
    <col min="4368" max="4368" width="1" style="310" customWidth="1"/>
    <col min="4369" max="4380" width="8.140625" style="310" customWidth="1"/>
    <col min="4381" max="4381" width="3.28515625" style="310" customWidth="1"/>
    <col min="4382" max="4382" width="10" style="310" customWidth="1"/>
    <col min="4383" max="4383" width="5.85546875" style="310" customWidth="1"/>
    <col min="4384" max="4384" width="4.85546875" style="310" customWidth="1"/>
    <col min="4385" max="4385" width="4.28515625" style="310" customWidth="1"/>
    <col min="4386" max="4608" width="9.140625" style="310"/>
    <col min="4609" max="4609" width="5.7109375" style="310" customWidth="1"/>
    <col min="4610" max="4610" width="5.28515625" style="310" customWidth="1"/>
    <col min="4611" max="4611" width="4.140625" style="310" customWidth="1"/>
    <col min="4612" max="4613" width="5.42578125" style="310" customWidth="1"/>
    <col min="4614" max="4614" width="4.85546875" style="310" customWidth="1"/>
    <col min="4615" max="4615" width="4.42578125" style="310" customWidth="1"/>
    <col min="4616" max="4616" width="4.7109375" style="310" customWidth="1"/>
    <col min="4617" max="4617" width="5.140625" style="310" customWidth="1"/>
    <col min="4618" max="4618" width="4.5703125" style="310" customWidth="1"/>
    <col min="4619" max="4619" width="5.42578125" style="310" customWidth="1"/>
    <col min="4620" max="4620" width="4.85546875" style="310" customWidth="1"/>
    <col min="4621" max="4622" width="0" style="310" hidden="1" customWidth="1"/>
    <col min="4623" max="4623" width="0.85546875" style="310" customWidth="1"/>
    <col min="4624" max="4624" width="1" style="310" customWidth="1"/>
    <col min="4625" max="4636" width="8.140625" style="310" customWidth="1"/>
    <col min="4637" max="4637" width="3.28515625" style="310" customWidth="1"/>
    <col min="4638" max="4638" width="10" style="310" customWidth="1"/>
    <col min="4639" max="4639" width="5.85546875" style="310" customWidth="1"/>
    <col min="4640" max="4640" width="4.85546875" style="310" customWidth="1"/>
    <col min="4641" max="4641" width="4.28515625" style="310" customWidth="1"/>
    <col min="4642" max="4864" width="9.140625" style="310"/>
    <col min="4865" max="4865" width="5.7109375" style="310" customWidth="1"/>
    <col min="4866" max="4866" width="5.28515625" style="310" customWidth="1"/>
    <col min="4867" max="4867" width="4.140625" style="310" customWidth="1"/>
    <col min="4868" max="4869" width="5.42578125" style="310" customWidth="1"/>
    <col min="4870" max="4870" width="4.85546875" style="310" customWidth="1"/>
    <col min="4871" max="4871" width="4.42578125" style="310" customWidth="1"/>
    <col min="4872" max="4872" width="4.7109375" style="310" customWidth="1"/>
    <col min="4873" max="4873" width="5.140625" style="310" customWidth="1"/>
    <col min="4874" max="4874" width="4.5703125" style="310" customWidth="1"/>
    <col min="4875" max="4875" width="5.42578125" style="310" customWidth="1"/>
    <col min="4876" max="4876" width="4.85546875" style="310" customWidth="1"/>
    <col min="4877" max="4878" width="0" style="310" hidden="1" customWidth="1"/>
    <col min="4879" max="4879" width="0.85546875" style="310" customWidth="1"/>
    <col min="4880" max="4880" width="1" style="310" customWidth="1"/>
    <col min="4881" max="4892" width="8.140625" style="310" customWidth="1"/>
    <col min="4893" max="4893" width="3.28515625" style="310" customWidth="1"/>
    <col min="4894" max="4894" width="10" style="310" customWidth="1"/>
    <col min="4895" max="4895" width="5.85546875" style="310" customWidth="1"/>
    <col min="4896" max="4896" width="4.85546875" style="310" customWidth="1"/>
    <col min="4897" max="4897" width="4.28515625" style="310" customWidth="1"/>
    <col min="4898" max="5120" width="9.140625" style="310"/>
    <col min="5121" max="5121" width="5.7109375" style="310" customWidth="1"/>
    <col min="5122" max="5122" width="5.28515625" style="310" customWidth="1"/>
    <col min="5123" max="5123" width="4.140625" style="310" customWidth="1"/>
    <col min="5124" max="5125" width="5.42578125" style="310" customWidth="1"/>
    <col min="5126" max="5126" width="4.85546875" style="310" customWidth="1"/>
    <col min="5127" max="5127" width="4.42578125" style="310" customWidth="1"/>
    <col min="5128" max="5128" width="4.7109375" style="310" customWidth="1"/>
    <col min="5129" max="5129" width="5.140625" style="310" customWidth="1"/>
    <col min="5130" max="5130" width="4.5703125" style="310" customWidth="1"/>
    <col min="5131" max="5131" width="5.42578125" style="310" customWidth="1"/>
    <col min="5132" max="5132" width="4.85546875" style="310" customWidth="1"/>
    <col min="5133" max="5134" width="0" style="310" hidden="1" customWidth="1"/>
    <col min="5135" max="5135" width="0.85546875" style="310" customWidth="1"/>
    <col min="5136" max="5136" width="1" style="310" customWidth="1"/>
    <col min="5137" max="5148" width="8.140625" style="310" customWidth="1"/>
    <col min="5149" max="5149" width="3.28515625" style="310" customWidth="1"/>
    <col min="5150" max="5150" width="10" style="310" customWidth="1"/>
    <col min="5151" max="5151" width="5.85546875" style="310" customWidth="1"/>
    <col min="5152" max="5152" width="4.85546875" style="310" customWidth="1"/>
    <col min="5153" max="5153" width="4.28515625" style="310" customWidth="1"/>
    <col min="5154" max="5376" width="9.140625" style="310"/>
    <col min="5377" max="5377" width="5.7109375" style="310" customWidth="1"/>
    <col min="5378" max="5378" width="5.28515625" style="310" customWidth="1"/>
    <col min="5379" max="5379" width="4.140625" style="310" customWidth="1"/>
    <col min="5380" max="5381" width="5.42578125" style="310" customWidth="1"/>
    <col min="5382" max="5382" width="4.85546875" style="310" customWidth="1"/>
    <col min="5383" max="5383" width="4.42578125" style="310" customWidth="1"/>
    <col min="5384" max="5384" width="4.7109375" style="310" customWidth="1"/>
    <col min="5385" max="5385" width="5.140625" style="310" customWidth="1"/>
    <col min="5386" max="5386" width="4.5703125" style="310" customWidth="1"/>
    <col min="5387" max="5387" width="5.42578125" style="310" customWidth="1"/>
    <col min="5388" max="5388" width="4.85546875" style="310" customWidth="1"/>
    <col min="5389" max="5390" width="0" style="310" hidden="1" customWidth="1"/>
    <col min="5391" max="5391" width="0.85546875" style="310" customWidth="1"/>
    <col min="5392" max="5392" width="1" style="310" customWidth="1"/>
    <col min="5393" max="5404" width="8.140625" style="310" customWidth="1"/>
    <col min="5405" max="5405" width="3.28515625" style="310" customWidth="1"/>
    <col min="5406" max="5406" width="10" style="310" customWidth="1"/>
    <col min="5407" max="5407" width="5.85546875" style="310" customWidth="1"/>
    <col min="5408" max="5408" width="4.85546875" style="310" customWidth="1"/>
    <col min="5409" max="5409" width="4.28515625" style="310" customWidth="1"/>
    <col min="5410" max="5632" width="9.140625" style="310"/>
    <col min="5633" max="5633" width="5.7109375" style="310" customWidth="1"/>
    <col min="5634" max="5634" width="5.28515625" style="310" customWidth="1"/>
    <col min="5635" max="5635" width="4.140625" style="310" customWidth="1"/>
    <col min="5636" max="5637" width="5.42578125" style="310" customWidth="1"/>
    <col min="5638" max="5638" width="4.85546875" style="310" customWidth="1"/>
    <col min="5639" max="5639" width="4.42578125" style="310" customWidth="1"/>
    <col min="5640" max="5640" width="4.7109375" style="310" customWidth="1"/>
    <col min="5641" max="5641" width="5.140625" style="310" customWidth="1"/>
    <col min="5642" max="5642" width="4.5703125" style="310" customWidth="1"/>
    <col min="5643" max="5643" width="5.42578125" style="310" customWidth="1"/>
    <col min="5644" max="5644" width="4.85546875" style="310" customWidth="1"/>
    <col min="5645" max="5646" width="0" style="310" hidden="1" customWidth="1"/>
    <col min="5647" max="5647" width="0.85546875" style="310" customWidth="1"/>
    <col min="5648" max="5648" width="1" style="310" customWidth="1"/>
    <col min="5649" max="5660" width="8.140625" style="310" customWidth="1"/>
    <col min="5661" max="5661" width="3.28515625" style="310" customWidth="1"/>
    <col min="5662" max="5662" width="10" style="310" customWidth="1"/>
    <col min="5663" max="5663" width="5.85546875" style="310" customWidth="1"/>
    <col min="5664" max="5664" width="4.85546875" style="310" customWidth="1"/>
    <col min="5665" max="5665" width="4.28515625" style="310" customWidth="1"/>
    <col min="5666" max="5888" width="9.140625" style="310"/>
    <col min="5889" max="5889" width="5.7109375" style="310" customWidth="1"/>
    <col min="5890" max="5890" width="5.28515625" style="310" customWidth="1"/>
    <col min="5891" max="5891" width="4.140625" style="310" customWidth="1"/>
    <col min="5892" max="5893" width="5.42578125" style="310" customWidth="1"/>
    <col min="5894" max="5894" width="4.85546875" style="310" customWidth="1"/>
    <col min="5895" max="5895" width="4.42578125" style="310" customWidth="1"/>
    <col min="5896" max="5896" width="4.7109375" style="310" customWidth="1"/>
    <col min="5897" max="5897" width="5.140625" style="310" customWidth="1"/>
    <col min="5898" max="5898" width="4.5703125" style="310" customWidth="1"/>
    <col min="5899" max="5899" width="5.42578125" style="310" customWidth="1"/>
    <col min="5900" max="5900" width="4.85546875" style="310" customWidth="1"/>
    <col min="5901" max="5902" width="0" style="310" hidden="1" customWidth="1"/>
    <col min="5903" max="5903" width="0.85546875" style="310" customWidth="1"/>
    <col min="5904" max="5904" width="1" style="310" customWidth="1"/>
    <col min="5905" max="5916" width="8.140625" style="310" customWidth="1"/>
    <col min="5917" max="5917" width="3.28515625" style="310" customWidth="1"/>
    <col min="5918" max="5918" width="10" style="310" customWidth="1"/>
    <col min="5919" max="5919" width="5.85546875" style="310" customWidth="1"/>
    <col min="5920" max="5920" width="4.85546875" style="310" customWidth="1"/>
    <col min="5921" max="5921" width="4.28515625" style="310" customWidth="1"/>
    <col min="5922" max="6144" width="9.140625" style="310"/>
    <col min="6145" max="6145" width="5.7109375" style="310" customWidth="1"/>
    <col min="6146" max="6146" width="5.28515625" style="310" customWidth="1"/>
    <col min="6147" max="6147" width="4.140625" style="310" customWidth="1"/>
    <col min="6148" max="6149" width="5.42578125" style="310" customWidth="1"/>
    <col min="6150" max="6150" width="4.85546875" style="310" customWidth="1"/>
    <col min="6151" max="6151" width="4.42578125" style="310" customWidth="1"/>
    <col min="6152" max="6152" width="4.7109375" style="310" customWidth="1"/>
    <col min="6153" max="6153" width="5.140625" style="310" customWidth="1"/>
    <col min="6154" max="6154" width="4.5703125" style="310" customWidth="1"/>
    <col min="6155" max="6155" width="5.42578125" style="310" customWidth="1"/>
    <col min="6156" max="6156" width="4.85546875" style="310" customWidth="1"/>
    <col min="6157" max="6158" width="0" style="310" hidden="1" customWidth="1"/>
    <col min="6159" max="6159" width="0.85546875" style="310" customWidth="1"/>
    <col min="6160" max="6160" width="1" style="310" customWidth="1"/>
    <col min="6161" max="6172" width="8.140625" style="310" customWidth="1"/>
    <col min="6173" max="6173" width="3.28515625" style="310" customWidth="1"/>
    <col min="6174" max="6174" width="10" style="310" customWidth="1"/>
    <col min="6175" max="6175" width="5.85546875" style="310" customWidth="1"/>
    <col min="6176" max="6176" width="4.85546875" style="310" customWidth="1"/>
    <col min="6177" max="6177" width="4.28515625" style="310" customWidth="1"/>
    <col min="6178" max="6400" width="9.140625" style="310"/>
    <col min="6401" max="6401" width="5.7109375" style="310" customWidth="1"/>
    <col min="6402" max="6402" width="5.28515625" style="310" customWidth="1"/>
    <col min="6403" max="6403" width="4.140625" style="310" customWidth="1"/>
    <col min="6404" max="6405" width="5.42578125" style="310" customWidth="1"/>
    <col min="6406" max="6406" width="4.85546875" style="310" customWidth="1"/>
    <col min="6407" max="6407" width="4.42578125" style="310" customWidth="1"/>
    <col min="6408" max="6408" width="4.7109375" style="310" customWidth="1"/>
    <col min="6409" max="6409" width="5.140625" style="310" customWidth="1"/>
    <col min="6410" max="6410" width="4.5703125" style="310" customWidth="1"/>
    <col min="6411" max="6411" width="5.42578125" style="310" customWidth="1"/>
    <col min="6412" max="6412" width="4.85546875" style="310" customWidth="1"/>
    <col min="6413" max="6414" width="0" style="310" hidden="1" customWidth="1"/>
    <col min="6415" max="6415" width="0.85546875" style="310" customWidth="1"/>
    <col min="6416" max="6416" width="1" style="310" customWidth="1"/>
    <col min="6417" max="6428" width="8.140625" style="310" customWidth="1"/>
    <col min="6429" max="6429" width="3.28515625" style="310" customWidth="1"/>
    <col min="6430" max="6430" width="10" style="310" customWidth="1"/>
    <col min="6431" max="6431" width="5.85546875" style="310" customWidth="1"/>
    <col min="6432" max="6432" width="4.85546875" style="310" customWidth="1"/>
    <col min="6433" max="6433" width="4.28515625" style="310" customWidth="1"/>
    <col min="6434" max="6656" width="9.140625" style="310"/>
    <col min="6657" max="6657" width="5.7109375" style="310" customWidth="1"/>
    <col min="6658" max="6658" width="5.28515625" style="310" customWidth="1"/>
    <col min="6659" max="6659" width="4.140625" style="310" customWidth="1"/>
    <col min="6660" max="6661" width="5.42578125" style="310" customWidth="1"/>
    <col min="6662" max="6662" width="4.85546875" style="310" customWidth="1"/>
    <col min="6663" max="6663" width="4.42578125" style="310" customWidth="1"/>
    <col min="6664" max="6664" width="4.7109375" style="310" customWidth="1"/>
    <col min="6665" max="6665" width="5.140625" style="310" customWidth="1"/>
    <col min="6666" max="6666" width="4.5703125" style="310" customWidth="1"/>
    <col min="6667" max="6667" width="5.42578125" style="310" customWidth="1"/>
    <col min="6668" max="6668" width="4.85546875" style="310" customWidth="1"/>
    <col min="6669" max="6670" width="0" style="310" hidden="1" customWidth="1"/>
    <col min="6671" max="6671" width="0.85546875" style="310" customWidth="1"/>
    <col min="6672" max="6672" width="1" style="310" customWidth="1"/>
    <col min="6673" max="6684" width="8.140625" style="310" customWidth="1"/>
    <col min="6685" max="6685" width="3.28515625" style="310" customWidth="1"/>
    <col min="6686" max="6686" width="10" style="310" customWidth="1"/>
    <col min="6687" max="6687" width="5.85546875" style="310" customWidth="1"/>
    <col min="6688" max="6688" width="4.85546875" style="310" customWidth="1"/>
    <col min="6689" max="6689" width="4.28515625" style="310" customWidth="1"/>
    <col min="6690" max="6912" width="9.140625" style="310"/>
    <col min="6913" max="6913" width="5.7109375" style="310" customWidth="1"/>
    <col min="6914" max="6914" width="5.28515625" style="310" customWidth="1"/>
    <col min="6915" max="6915" width="4.140625" style="310" customWidth="1"/>
    <col min="6916" max="6917" width="5.42578125" style="310" customWidth="1"/>
    <col min="6918" max="6918" width="4.85546875" style="310" customWidth="1"/>
    <col min="6919" max="6919" width="4.42578125" style="310" customWidth="1"/>
    <col min="6920" max="6920" width="4.7109375" style="310" customWidth="1"/>
    <col min="6921" max="6921" width="5.140625" style="310" customWidth="1"/>
    <col min="6922" max="6922" width="4.5703125" style="310" customWidth="1"/>
    <col min="6923" max="6923" width="5.42578125" style="310" customWidth="1"/>
    <col min="6924" max="6924" width="4.85546875" style="310" customWidth="1"/>
    <col min="6925" max="6926" width="0" style="310" hidden="1" customWidth="1"/>
    <col min="6927" max="6927" width="0.85546875" style="310" customWidth="1"/>
    <col min="6928" max="6928" width="1" style="310" customWidth="1"/>
    <col min="6929" max="6940" width="8.140625" style="310" customWidth="1"/>
    <col min="6941" max="6941" width="3.28515625" style="310" customWidth="1"/>
    <col min="6942" max="6942" width="10" style="310" customWidth="1"/>
    <col min="6943" max="6943" width="5.85546875" style="310" customWidth="1"/>
    <col min="6944" max="6944" width="4.85546875" style="310" customWidth="1"/>
    <col min="6945" max="6945" width="4.28515625" style="310" customWidth="1"/>
    <col min="6946" max="7168" width="9.140625" style="310"/>
    <col min="7169" max="7169" width="5.7109375" style="310" customWidth="1"/>
    <col min="7170" max="7170" width="5.28515625" style="310" customWidth="1"/>
    <col min="7171" max="7171" width="4.140625" style="310" customWidth="1"/>
    <col min="7172" max="7173" width="5.42578125" style="310" customWidth="1"/>
    <col min="7174" max="7174" width="4.85546875" style="310" customWidth="1"/>
    <col min="7175" max="7175" width="4.42578125" style="310" customWidth="1"/>
    <col min="7176" max="7176" width="4.7109375" style="310" customWidth="1"/>
    <col min="7177" max="7177" width="5.140625" style="310" customWidth="1"/>
    <col min="7178" max="7178" width="4.5703125" style="310" customWidth="1"/>
    <col min="7179" max="7179" width="5.42578125" style="310" customWidth="1"/>
    <col min="7180" max="7180" width="4.85546875" style="310" customWidth="1"/>
    <col min="7181" max="7182" width="0" style="310" hidden="1" customWidth="1"/>
    <col min="7183" max="7183" width="0.85546875" style="310" customWidth="1"/>
    <col min="7184" max="7184" width="1" style="310" customWidth="1"/>
    <col min="7185" max="7196" width="8.140625" style="310" customWidth="1"/>
    <col min="7197" max="7197" width="3.28515625" style="310" customWidth="1"/>
    <col min="7198" max="7198" width="10" style="310" customWidth="1"/>
    <col min="7199" max="7199" width="5.85546875" style="310" customWidth="1"/>
    <col min="7200" max="7200" width="4.85546875" style="310" customWidth="1"/>
    <col min="7201" max="7201" width="4.28515625" style="310" customWidth="1"/>
    <col min="7202" max="7424" width="9.140625" style="310"/>
    <col min="7425" max="7425" width="5.7109375" style="310" customWidth="1"/>
    <col min="7426" max="7426" width="5.28515625" style="310" customWidth="1"/>
    <col min="7427" max="7427" width="4.140625" style="310" customWidth="1"/>
    <col min="7428" max="7429" width="5.42578125" style="310" customWidth="1"/>
    <col min="7430" max="7430" width="4.85546875" style="310" customWidth="1"/>
    <col min="7431" max="7431" width="4.42578125" style="310" customWidth="1"/>
    <col min="7432" max="7432" width="4.7109375" style="310" customWidth="1"/>
    <col min="7433" max="7433" width="5.140625" style="310" customWidth="1"/>
    <col min="7434" max="7434" width="4.5703125" style="310" customWidth="1"/>
    <col min="7435" max="7435" width="5.42578125" style="310" customWidth="1"/>
    <col min="7436" max="7436" width="4.85546875" style="310" customWidth="1"/>
    <col min="7437" max="7438" width="0" style="310" hidden="1" customWidth="1"/>
    <col min="7439" max="7439" width="0.85546875" style="310" customWidth="1"/>
    <col min="7440" max="7440" width="1" style="310" customWidth="1"/>
    <col min="7441" max="7452" width="8.140625" style="310" customWidth="1"/>
    <col min="7453" max="7453" width="3.28515625" style="310" customWidth="1"/>
    <col min="7454" max="7454" width="10" style="310" customWidth="1"/>
    <col min="7455" max="7455" width="5.85546875" style="310" customWidth="1"/>
    <col min="7456" max="7456" width="4.85546875" style="310" customWidth="1"/>
    <col min="7457" max="7457" width="4.28515625" style="310" customWidth="1"/>
    <col min="7458" max="7680" width="9.140625" style="310"/>
    <col min="7681" max="7681" width="5.7109375" style="310" customWidth="1"/>
    <col min="7682" max="7682" width="5.28515625" style="310" customWidth="1"/>
    <col min="7683" max="7683" width="4.140625" style="310" customWidth="1"/>
    <col min="7684" max="7685" width="5.42578125" style="310" customWidth="1"/>
    <col min="7686" max="7686" width="4.85546875" style="310" customWidth="1"/>
    <col min="7687" max="7687" width="4.42578125" style="310" customWidth="1"/>
    <col min="7688" max="7688" width="4.7109375" style="310" customWidth="1"/>
    <col min="7689" max="7689" width="5.140625" style="310" customWidth="1"/>
    <col min="7690" max="7690" width="4.5703125" style="310" customWidth="1"/>
    <col min="7691" max="7691" width="5.42578125" style="310" customWidth="1"/>
    <col min="7692" max="7692" width="4.85546875" style="310" customWidth="1"/>
    <col min="7693" max="7694" width="0" style="310" hidden="1" customWidth="1"/>
    <col min="7695" max="7695" width="0.85546875" style="310" customWidth="1"/>
    <col min="7696" max="7696" width="1" style="310" customWidth="1"/>
    <col min="7697" max="7708" width="8.140625" style="310" customWidth="1"/>
    <col min="7709" max="7709" width="3.28515625" style="310" customWidth="1"/>
    <col min="7710" max="7710" width="10" style="310" customWidth="1"/>
    <col min="7711" max="7711" width="5.85546875" style="310" customWidth="1"/>
    <col min="7712" max="7712" width="4.85546875" style="310" customWidth="1"/>
    <col min="7713" max="7713" width="4.28515625" style="310" customWidth="1"/>
    <col min="7714" max="7936" width="9.140625" style="310"/>
    <col min="7937" max="7937" width="5.7109375" style="310" customWidth="1"/>
    <col min="7938" max="7938" width="5.28515625" style="310" customWidth="1"/>
    <col min="7939" max="7939" width="4.140625" style="310" customWidth="1"/>
    <col min="7940" max="7941" width="5.42578125" style="310" customWidth="1"/>
    <col min="7942" max="7942" width="4.85546875" style="310" customWidth="1"/>
    <col min="7943" max="7943" width="4.42578125" style="310" customWidth="1"/>
    <col min="7944" max="7944" width="4.7109375" style="310" customWidth="1"/>
    <col min="7945" max="7945" width="5.140625" style="310" customWidth="1"/>
    <col min="7946" max="7946" width="4.5703125" style="310" customWidth="1"/>
    <col min="7947" max="7947" width="5.42578125" style="310" customWidth="1"/>
    <col min="7948" max="7948" width="4.85546875" style="310" customWidth="1"/>
    <col min="7949" max="7950" width="0" style="310" hidden="1" customWidth="1"/>
    <col min="7951" max="7951" width="0.85546875" style="310" customWidth="1"/>
    <col min="7952" max="7952" width="1" style="310" customWidth="1"/>
    <col min="7953" max="7964" width="8.140625" style="310" customWidth="1"/>
    <col min="7965" max="7965" width="3.28515625" style="310" customWidth="1"/>
    <col min="7966" max="7966" width="10" style="310" customWidth="1"/>
    <col min="7967" max="7967" width="5.85546875" style="310" customWidth="1"/>
    <col min="7968" max="7968" width="4.85546875" style="310" customWidth="1"/>
    <col min="7969" max="7969" width="4.28515625" style="310" customWidth="1"/>
    <col min="7970" max="8192" width="9.140625" style="310"/>
    <col min="8193" max="8193" width="5.7109375" style="310" customWidth="1"/>
    <col min="8194" max="8194" width="5.28515625" style="310" customWidth="1"/>
    <col min="8195" max="8195" width="4.140625" style="310" customWidth="1"/>
    <col min="8196" max="8197" width="5.42578125" style="310" customWidth="1"/>
    <col min="8198" max="8198" width="4.85546875" style="310" customWidth="1"/>
    <col min="8199" max="8199" width="4.42578125" style="310" customWidth="1"/>
    <col min="8200" max="8200" width="4.7109375" style="310" customWidth="1"/>
    <col min="8201" max="8201" width="5.140625" style="310" customWidth="1"/>
    <col min="8202" max="8202" width="4.5703125" style="310" customWidth="1"/>
    <col min="8203" max="8203" width="5.42578125" style="310" customWidth="1"/>
    <col min="8204" max="8204" width="4.85546875" style="310" customWidth="1"/>
    <col min="8205" max="8206" width="0" style="310" hidden="1" customWidth="1"/>
    <col min="8207" max="8207" width="0.85546875" style="310" customWidth="1"/>
    <col min="8208" max="8208" width="1" style="310" customWidth="1"/>
    <col min="8209" max="8220" width="8.140625" style="310" customWidth="1"/>
    <col min="8221" max="8221" width="3.28515625" style="310" customWidth="1"/>
    <col min="8222" max="8222" width="10" style="310" customWidth="1"/>
    <col min="8223" max="8223" width="5.85546875" style="310" customWidth="1"/>
    <col min="8224" max="8224" width="4.85546875" style="310" customWidth="1"/>
    <col min="8225" max="8225" width="4.28515625" style="310" customWidth="1"/>
    <col min="8226" max="8448" width="9.140625" style="310"/>
    <col min="8449" max="8449" width="5.7109375" style="310" customWidth="1"/>
    <col min="8450" max="8450" width="5.28515625" style="310" customWidth="1"/>
    <col min="8451" max="8451" width="4.140625" style="310" customWidth="1"/>
    <col min="8452" max="8453" width="5.42578125" style="310" customWidth="1"/>
    <col min="8454" max="8454" width="4.85546875" style="310" customWidth="1"/>
    <col min="8455" max="8455" width="4.42578125" style="310" customWidth="1"/>
    <col min="8456" max="8456" width="4.7109375" style="310" customWidth="1"/>
    <col min="8457" max="8457" width="5.140625" style="310" customWidth="1"/>
    <col min="8458" max="8458" width="4.5703125" style="310" customWidth="1"/>
    <col min="8459" max="8459" width="5.42578125" style="310" customWidth="1"/>
    <col min="8460" max="8460" width="4.85546875" style="310" customWidth="1"/>
    <col min="8461" max="8462" width="0" style="310" hidden="1" customWidth="1"/>
    <col min="8463" max="8463" width="0.85546875" style="310" customWidth="1"/>
    <col min="8464" max="8464" width="1" style="310" customWidth="1"/>
    <col min="8465" max="8476" width="8.140625" style="310" customWidth="1"/>
    <col min="8477" max="8477" width="3.28515625" style="310" customWidth="1"/>
    <col min="8478" max="8478" width="10" style="310" customWidth="1"/>
    <col min="8479" max="8479" width="5.85546875" style="310" customWidth="1"/>
    <col min="8480" max="8480" width="4.85546875" style="310" customWidth="1"/>
    <col min="8481" max="8481" width="4.28515625" style="310" customWidth="1"/>
    <col min="8482" max="8704" width="9.140625" style="310"/>
    <col min="8705" max="8705" width="5.7109375" style="310" customWidth="1"/>
    <col min="8706" max="8706" width="5.28515625" style="310" customWidth="1"/>
    <col min="8707" max="8707" width="4.140625" style="310" customWidth="1"/>
    <col min="8708" max="8709" width="5.42578125" style="310" customWidth="1"/>
    <col min="8710" max="8710" width="4.85546875" style="310" customWidth="1"/>
    <col min="8711" max="8711" width="4.42578125" style="310" customWidth="1"/>
    <col min="8712" max="8712" width="4.7109375" style="310" customWidth="1"/>
    <col min="8713" max="8713" width="5.140625" style="310" customWidth="1"/>
    <col min="8714" max="8714" width="4.5703125" style="310" customWidth="1"/>
    <col min="8715" max="8715" width="5.42578125" style="310" customWidth="1"/>
    <col min="8716" max="8716" width="4.85546875" style="310" customWidth="1"/>
    <col min="8717" max="8718" width="0" style="310" hidden="1" customWidth="1"/>
    <col min="8719" max="8719" width="0.85546875" style="310" customWidth="1"/>
    <col min="8720" max="8720" width="1" style="310" customWidth="1"/>
    <col min="8721" max="8732" width="8.140625" style="310" customWidth="1"/>
    <col min="8733" max="8733" width="3.28515625" style="310" customWidth="1"/>
    <col min="8734" max="8734" width="10" style="310" customWidth="1"/>
    <col min="8735" max="8735" width="5.85546875" style="310" customWidth="1"/>
    <col min="8736" max="8736" width="4.85546875" style="310" customWidth="1"/>
    <col min="8737" max="8737" width="4.28515625" style="310" customWidth="1"/>
    <col min="8738" max="8960" width="9.140625" style="310"/>
    <col min="8961" max="8961" width="5.7109375" style="310" customWidth="1"/>
    <col min="8962" max="8962" width="5.28515625" style="310" customWidth="1"/>
    <col min="8963" max="8963" width="4.140625" style="310" customWidth="1"/>
    <col min="8964" max="8965" width="5.42578125" style="310" customWidth="1"/>
    <col min="8966" max="8966" width="4.85546875" style="310" customWidth="1"/>
    <col min="8967" max="8967" width="4.42578125" style="310" customWidth="1"/>
    <col min="8968" max="8968" width="4.7109375" style="310" customWidth="1"/>
    <col min="8969" max="8969" width="5.140625" style="310" customWidth="1"/>
    <col min="8970" max="8970" width="4.5703125" style="310" customWidth="1"/>
    <col min="8971" max="8971" width="5.42578125" style="310" customWidth="1"/>
    <col min="8972" max="8972" width="4.85546875" style="310" customWidth="1"/>
    <col min="8973" max="8974" width="0" style="310" hidden="1" customWidth="1"/>
    <col min="8975" max="8975" width="0.85546875" style="310" customWidth="1"/>
    <col min="8976" max="8976" width="1" style="310" customWidth="1"/>
    <col min="8977" max="8988" width="8.140625" style="310" customWidth="1"/>
    <col min="8989" max="8989" width="3.28515625" style="310" customWidth="1"/>
    <col min="8990" max="8990" width="10" style="310" customWidth="1"/>
    <col min="8991" max="8991" width="5.85546875" style="310" customWidth="1"/>
    <col min="8992" max="8992" width="4.85546875" style="310" customWidth="1"/>
    <col min="8993" max="8993" width="4.28515625" style="310" customWidth="1"/>
    <col min="8994" max="9216" width="9.140625" style="310"/>
    <col min="9217" max="9217" width="5.7109375" style="310" customWidth="1"/>
    <col min="9218" max="9218" width="5.28515625" style="310" customWidth="1"/>
    <col min="9219" max="9219" width="4.140625" style="310" customWidth="1"/>
    <col min="9220" max="9221" width="5.42578125" style="310" customWidth="1"/>
    <col min="9222" max="9222" width="4.85546875" style="310" customWidth="1"/>
    <col min="9223" max="9223" width="4.42578125" style="310" customWidth="1"/>
    <col min="9224" max="9224" width="4.7109375" style="310" customWidth="1"/>
    <col min="9225" max="9225" width="5.140625" style="310" customWidth="1"/>
    <col min="9226" max="9226" width="4.5703125" style="310" customWidth="1"/>
    <col min="9227" max="9227" width="5.42578125" style="310" customWidth="1"/>
    <col min="9228" max="9228" width="4.85546875" style="310" customWidth="1"/>
    <col min="9229" max="9230" width="0" style="310" hidden="1" customWidth="1"/>
    <col min="9231" max="9231" width="0.85546875" style="310" customWidth="1"/>
    <col min="9232" max="9232" width="1" style="310" customWidth="1"/>
    <col min="9233" max="9244" width="8.140625" style="310" customWidth="1"/>
    <col min="9245" max="9245" width="3.28515625" style="310" customWidth="1"/>
    <col min="9246" max="9246" width="10" style="310" customWidth="1"/>
    <col min="9247" max="9247" width="5.85546875" style="310" customWidth="1"/>
    <col min="9248" max="9248" width="4.85546875" style="310" customWidth="1"/>
    <col min="9249" max="9249" width="4.28515625" style="310" customWidth="1"/>
    <col min="9250" max="9472" width="9.140625" style="310"/>
    <col min="9473" max="9473" width="5.7109375" style="310" customWidth="1"/>
    <col min="9474" max="9474" width="5.28515625" style="310" customWidth="1"/>
    <col min="9475" max="9475" width="4.140625" style="310" customWidth="1"/>
    <col min="9476" max="9477" width="5.42578125" style="310" customWidth="1"/>
    <col min="9478" max="9478" width="4.85546875" style="310" customWidth="1"/>
    <col min="9479" max="9479" width="4.42578125" style="310" customWidth="1"/>
    <col min="9480" max="9480" width="4.7109375" style="310" customWidth="1"/>
    <col min="9481" max="9481" width="5.140625" style="310" customWidth="1"/>
    <col min="9482" max="9482" width="4.5703125" style="310" customWidth="1"/>
    <col min="9483" max="9483" width="5.42578125" style="310" customWidth="1"/>
    <col min="9484" max="9484" width="4.85546875" style="310" customWidth="1"/>
    <col min="9485" max="9486" width="0" style="310" hidden="1" customWidth="1"/>
    <col min="9487" max="9487" width="0.85546875" style="310" customWidth="1"/>
    <col min="9488" max="9488" width="1" style="310" customWidth="1"/>
    <col min="9489" max="9500" width="8.140625" style="310" customWidth="1"/>
    <col min="9501" max="9501" width="3.28515625" style="310" customWidth="1"/>
    <col min="9502" max="9502" width="10" style="310" customWidth="1"/>
    <col min="9503" max="9503" width="5.85546875" style="310" customWidth="1"/>
    <col min="9504" max="9504" width="4.85546875" style="310" customWidth="1"/>
    <col min="9505" max="9505" width="4.28515625" style="310" customWidth="1"/>
    <col min="9506" max="9728" width="9.140625" style="310"/>
    <col min="9729" max="9729" width="5.7109375" style="310" customWidth="1"/>
    <col min="9730" max="9730" width="5.28515625" style="310" customWidth="1"/>
    <col min="9731" max="9731" width="4.140625" style="310" customWidth="1"/>
    <col min="9732" max="9733" width="5.42578125" style="310" customWidth="1"/>
    <col min="9734" max="9734" width="4.85546875" style="310" customWidth="1"/>
    <col min="9735" max="9735" width="4.42578125" style="310" customWidth="1"/>
    <col min="9736" max="9736" width="4.7109375" style="310" customWidth="1"/>
    <col min="9737" max="9737" width="5.140625" style="310" customWidth="1"/>
    <col min="9738" max="9738" width="4.5703125" style="310" customWidth="1"/>
    <col min="9739" max="9739" width="5.42578125" style="310" customWidth="1"/>
    <col min="9740" max="9740" width="4.85546875" style="310" customWidth="1"/>
    <col min="9741" max="9742" width="0" style="310" hidden="1" customWidth="1"/>
    <col min="9743" max="9743" width="0.85546875" style="310" customWidth="1"/>
    <col min="9744" max="9744" width="1" style="310" customWidth="1"/>
    <col min="9745" max="9756" width="8.140625" style="310" customWidth="1"/>
    <col min="9757" max="9757" width="3.28515625" style="310" customWidth="1"/>
    <col min="9758" max="9758" width="10" style="310" customWidth="1"/>
    <col min="9759" max="9759" width="5.85546875" style="310" customWidth="1"/>
    <col min="9760" max="9760" width="4.85546875" style="310" customWidth="1"/>
    <col min="9761" max="9761" width="4.28515625" style="310" customWidth="1"/>
    <col min="9762" max="9984" width="9.140625" style="310"/>
    <col min="9985" max="9985" width="5.7109375" style="310" customWidth="1"/>
    <col min="9986" max="9986" width="5.28515625" style="310" customWidth="1"/>
    <col min="9987" max="9987" width="4.140625" style="310" customWidth="1"/>
    <col min="9988" max="9989" width="5.42578125" style="310" customWidth="1"/>
    <col min="9990" max="9990" width="4.85546875" style="310" customWidth="1"/>
    <col min="9991" max="9991" width="4.42578125" style="310" customWidth="1"/>
    <col min="9992" max="9992" width="4.7109375" style="310" customWidth="1"/>
    <col min="9993" max="9993" width="5.140625" style="310" customWidth="1"/>
    <col min="9994" max="9994" width="4.5703125" style="310" customWidth="1"/>
    <col min="9995" max="9995" width="5.42578125" style="310" customWidth="1"/>
    <col min="9996" max="9996" width="4.85546875" style="310" customWidth="1"/>
    <col min="9997" max="9998" width="0" style="310" hidden="1" customWidth="1"/>
    <col min="9999" max="9999" width="0.85546875" style="310" customWidth="1"/>
    <col min="10000" max="10000" width="1" style="310" customWidth="1"/>
    <col min="10001" max="10012" width="8.140625" style="310" customWidth="1"/>
    <col min="10013" max="10013" width="3.28515625" style="310" customWidth="1"/>
    <col min="10014" max="10014" width="10" style="310" customWidth="1"/>
    <col min="10015" max="10015" width="5.85546875" style="310" customWidth="1"/>
    <col min="10016" max="10016" width="4.85546875" style="310" customWidth="1"/>
    <col min="10017" max="10017" width="4.28515625" style="310" customWidth="1"/>
    <col min="10018" max="10240" width="9.140625" style="310"/>
    <col min="10241" max="10241" width="5.7109375" style="310" customWidth="1"/>
    <col min="10242" max="10242" width="5.28515625" style="310" customWidth="1"/>
    <col min="10243" max="10243" width="4.140625" style="310" customWidth="1"/>
    <col min="10244" max="10245" width="5.42578125" style="310" customWidth="1"/>
    <col min="10246" max="10246" width="4.85546875" style="310" customWidth="1"/>
    <col min="10247" max="10247" width="4.42578125" style="310" customWidth="1"/>
    <col min="10248" max="10248" width="4.7109375" style="310" customWidth="1"/>
    <col min="10249" max="10249" width="5.140625" style="310" customWidth="1"/>
    <col min="10250" max="10250" width="4.5703125" style="310" customWidth="1"/>
    <col min="10251" max="10251" width="5.42578125" style="310" customWidth="1"/>
    <col min="10252" max="10252" width="4.85546875" style="310" customWidth="1"/>
    <col min="10253" max="10254" width="0" style="310" hidden="1" customWidth="1"/>
    <col min="10255" max="10255" width="0.85546875" style="310" customWidth="1"/>
    <col min="10256" max="10256" width="1" style="310" customWidth="1"/>
    <col min="10257" max="10268" width="8.140625" style="310" customWidth="1"/>
    <col min="10269" max="10269" width="3.28515625" style="310" customWidth="1"/>
    <col min="10270" max="10270" width="10" style="310" customWidth="1"/>
    <col min="10271" max="10271" width="5.85546875" style="310" customWidth="1"/>
    <col min="10272" max="10272" width="4.85546875" style="310" customWidth="1"/>
    <col min="10273" max="10273" width="4.28515625" style="310" customWidth="1"/>
    <col min="10274" max="10496" width="9.140625" style="310"/>
    <col min="10497" max="10497" width="5.7109375" style="310" customWidth="1"/>
    <col min="10498" max="10498" width="5.28515625" style="310" customWidth="1"/>
    <col min="10499" max="10499" width="4.140625" style="310" customWidth="1"/>
    <col min="10500" max="10501" width="5.42578125" style="310" customWidth="1"/>
    <col min="10502" max="10502" width="4.85546875" style="310" customWidth="1"/>
    <col min="10503" max="10503" width="4.42578125" style="310" customWidth="1"/>
    <col min="10504" max="10504" width="4.7109375" style="310" customWidth="1"/>
    <col min="10505" max="10505" width="5.140625" style="310" customWidth="1"/>
    <col min="10506" max="10506" width="4.5703125" style="310" customWidth="1"/>
    <col min="10507" max="10507" width="5.42578125" style="310" customWidth="1"/>
    <col min="10508" max="10508" width="4.85546875" style="310" customWidth="1"/>
    <col min="10509" max="10510" width="0" style="310" hidden="1" customWidth="1"/>
    <col min="10511" max="10511" width="0.85546875" style="310" customWidth="1"/>
    <col min="10512" max="10512" width="1" style="310" customWidth="1"/>
    <col min="10513" max="10524" width="8.140625" style="310" customWidth="1"/>
    <col min="10525" max="10525" width="3.28515625" style="310" customWidth="1"/>
    <col min="10526" max="10526" width="10" style="310" customWidth="1"/>
    <col min="10527" max="10527" width="5.85546875" style="310" customWidth="1"/>
    <col min="10528" max="10528" width="4.85546875" style="310" customWidth="1"/>
    <col min="10529" max="10529" width="4.28515625" style="310" customWidth="1"/>
    <col min="10530" max="10752" width="9.140625" style="310"/>
    <col min="10753" max="10753" width="5.7109375" style="310" customWidth="1"/>
    <col min="10754" max="10754" width="5.28515625" style="310" customWidth="1"/>
    <col min="10755" max="10755" width="4.140625" style="310" customWidth="1"/>
    <col min="10756" max="10757" width="5.42578125" style="310" customWidth="1"/>
    <col min="10758" max="10758" width="4.85546875" style="310" customWidth="1"/>
    <col min="10759" max="10759" width="4.42578125" style="310" customWidth="1"/>
    <col min="10760" max="10760" width="4.7109375" style="310" customWidth="1"/>
    <col min="10761" max="10761" width="5.140625" style="310" customWidth="1"/>
    <col min="10762" max="10762" width="4.5703125" style="310" customWidth="1"/>
    <col min="10763" max="10763" width="5.42578125" style="310" customWidth="1"/>
    <col min="10764" max="10764" width="4.85546875" style="310" customWidth="1"/>
    <col min="10765" max="10766" width="0" style="310" hidden="1" customWidth="1"/>
    <col min="10767" max="10767" width="0.85546875" style="310" customWidth="1"/>
    <col min="10768" max="10768" width="1" style="310" customWidth="1"/>
    <col min="10769" max="10780" width="8.140625" style="310" customWidth="1"/>
    <col min="10781" max="10781" width="3.28515625" style="310" customWidth="1"/>
    <col min="10782" max="10782" width="10" style="310" customWidth="1"/>
    <col min="10783" max="10783" width="5.85546875" style="310" customWidth="1"/>
    <col min="10784" max="10784" width="4.85546875" style="310" customWidth="1"/>
    <col min="10785" max="10785" width="4.28515625" style="310" customWidth="1"/>
    <col min="10786" max="11008" width="9.140625" style="310"/>
    <col min="11009" max="11009" width="5.7109375" style="310" customWidth="1"/>
    <col min="11010" max="11010" width="5.28515625" style="310" customWidth="1"/>
    <col min="11011" max="11011" width="4.140625" style="310" customWidth="1"/>
    <col min="11012" max="11013" width="5.42578125" style="310" customWidth="1"/>
    <col min="11014" max="11014" width="4.85546875" style="310" customWidth="1"/>
    <col min="11015" max="11015" width="4.42578125" style="310" customWidth="1"/>
    <col min="11016" max="11016" width="4.7109375" style="310" customWidth="1"/>
    <col min="11017" max="11017" width="5.140625" style="310" customWidth="1"/>
    <col min="11018" max="11018" width="4.5703125" style="310" customWidth="1"/>
    <col min="11019" max="11019" width="5.42578125" style="310" customWidth="1"/>
    <col min="11020" max="11020" width="4.85546875" style="310" customWidth="1"/>
    <col min="11021" max="11022" width="0" style="310" hidden="1" customWidth="1"/>
    <col min="11023" max="11023" width="0.85546875" style="310" customWidth="1"/>
    <col min="11024" max="11024" width="1" style="310" customWidth="1"/>
    <col min="11025" max="11036" width="8.140625" style="310" customWidth="1"/>
    <col min="11037" max="11037" width="3.28515625" style="310" customWidth="1"/>
    <col min="11038" max="11038" width="10" style="310" customWidth="1"/>
    <col min="11039" max="11039" width="5.85546875" style="310" customWidth="1"/>
    <col min="11040" max="11040" width="4.85546875" style="310" customWidth="1"/>
    <col min="11041" max="11041" width="4.28515625" style="310" customWidth="1"/>
    <col min="11042" max="11264" width="9.140625" style="310"/>
    <col min="11265" max="11265" width="5.7109375" style="310" customWidth="1"/>
    <col min="11266" max="11266" width="5.28515625" style="310" customWidth="1"/>
    <col min="11267" max="11267" width="4.140625" style="310" customWidth="1"/>
    <col min="11268" max="11269" width="5.42578125" style="310" customWidth="1"/>
    <col min="11270" max="11270" width="4.85546875" style="310" customWidth="1"/>
    <col min="11271" max="11271" width="4.42578125" style="310" customWidth="1"/>
    <col min="11272" max="11272" width="4.7109375" style="310" customWidth="1"/>
    <col min="11273" max="11273" width="5.140625" style="310" customWidth="1"/>
    <col min="11274" max="11274" width="4.5703125" style="310" customWidth="1"/>
    <col min="11275" max="11275" width="5.42578125" style="310" customWidth="1"/>
    <col min="11276" max="11276" width="4.85546875" style="310" customWidth="1"/>
    <col min="11277" max="11278" width="0" style="310" hidden="1" customWidth="1"/>
    <col min="11279" max="11279" width="0.85546875" style="310" customWidth="1"/>
    <col min="11280" max="11280" width="1" style="310" customWidth="1"/>
    <col min="11281" max="11292" width="8.140625" style="310" customWidth="1"/>
    <col min="11293" max="11293" width="3.28515625" style="310" customWidth="1"/>
    <col min="11294" max="11294" width="10" style="310" customWidth="1"/>
    <col min="11295" max="11295" width="5.85546875" style="310" customWidth="1"/>
    <col min="11296" max="11296" width="4.85546875" style="310" customWidth="1"/>
    <col min="11297" max="11297" width="4.28515625" style="310" customWidth="1"/>
    <col min="11298" max="11520" width="9.140625" style="310"/>
    <col min="11521" max="11521" width="5.7109375" style="310" customWidth="1"/>
    <col min="11522" max="11522" width="5.28515625" style="310" customWidth="1"/>
    <col min="11523" max="11523" width="4.140625" style="310" customWidth="1"/>
    <col min="11524" max="11525" width="5.42578125" style="310" customWidth="1"/>
    <col min="11526" max="11526" width="4.85546875" style="310" customWidth="1"/>
    <col min="11527" max="11527" width="4.42578125" style="310" customWidth="1"/>
    <col min="11528" max="11528" width="4.7109375" style="310" customWidth="1"/>
    <col min="11529" max="11529" width="5.140625" style="310" customWidth="1"/>
    <col min="11530" max="11530" width="4.5703125" style="310" customWidth="1"/>
    <col min="11531" max="11531" width="5.42578125" style="310" customWidth="1"/>
    <col min="11532" max="11532" width="4.85546875" style="310" customWidth="1"/>
    <col min="11533" max="11534" width="0" style="310" hidden="1" customWidth="1"/>
    <col min="11535" max="11535" width="0.85546875" style="310" customWidth="1"/>
    <col min="11536" max="11536" width="1" style="310" customWidth="1"/>
    <col min="11537" max="11548" width="8.140625" style="310" customWidth="1"/>
    <col min="11549" max="11549" width="3.28515625" style="310" customWidth="1"/>
    <col min="11550" max="11550" width="10" style="310" customWidth="1"/>
    <col min="11551" max="11551" width="5.85546875" style="310" customWidth="1"/>
    <col min="11552" max="11552" width="4.85546875" style="310" customWidth="1"/>
    <col min="11553" max="11553" width="4.28515625" style="310" customWidth="1"/>
    <col min="11554" max="11776" width="9.140625" style="310"/>
    <col min="11777" max="11777" width="5.7109375" style="310" customWidth="1"/>
    <col min="11778" max="11778" width="5.28515625" style="310" customWidth="1"/>
    <col min="11779" max="11779" width="4.140625" style="310" customWidth="1"/>
    <col min="11780" max="11781" width="5.42578125" style="310" customWidth="1"/>
    <col min="11782" max="11782" width="4.85546875" style="310" customWidth="1"/>
    <col min="11783" max="11783" width="4.42578125" style="310" customWidth="1"/>
    <col min="11784" max="11784" width="4.7109375" style="310" customWidth="1"/>
    <col min="11785" max="11785" width="5.140625" style="310" customWidth="1"/>
    <col min="11786" max="11786" width="4.5703125" style="310" customWidth="1"/>
    <col min="11787" max="11787" width="5.42578125" style="310" customWidth="1"/>
    <col min="11788" max="11788" width="4.85546875" style="310" customWidth="1"/>
    <col min="11789" max="11790" width="0" style="310" hidden="1" customWidth="1"/>
    <col min="11791" max="11791" width="0.85546875" style="310" customWidth="1"/>
    <col min="11792" max="11792" width="1" style="310" customWidth="1"/>
    <col min="11793" max="11804" width="8.140625" style="310" customWidth="1"/>
    <col min="11805" max="11805" width="3.28515625" style="310" customWidth="1"/>
    <col min="11806" max="11806" width="10" style="310" customWidth="1"/>
    <col min="11807" max="11807" width="5.85546875" style="310" customWidth="1"/>
    <col min="11808" max="11808" width="4.85546875" style="310" customWidth="1"/>
    <col min="11809" max="11809" width="4.28515625" style="310" customWidth="1"/>
    <col min="11810" max="12032" width="9.140625" style="310"/>
    <col min="12033" max="12033" width="5.7109375" style="310" customWidth="1"/>
    <col min="12034" max="12034" width="5.28515625" style="310" customWidth="1"/>
    <col min="12035" max="12035" width="4.140625" style="310" customWidth="1"/>
    <col min="12036" max="12037" width="5.42578125" style="310" customWidth="1"/>
    <col min="12038" max="12038" width="4.85546875" style="310" customWidth="1"/>
    <col min="12039" max="12039" width="4.42578125" style="310" customWidth="1"/>
    <col min="12040" max="12040" width="4.7109375" style="310" customWidth="1"/>
    <col min="12041" max="12041" width="5.140625" style="310" customWidth="1"/>
    <col min="12042" max="12042" width="4.5703125" style="310" customWidth="1"/>
    <col min="12043" max="12043" width="5.42578125" style="310" customWidth="1"/>
    <col min="12044" max="12044" width="4.85546875" style="310" customWidth="1"/>
    <col min="12045" max="12046" width="0" style="310" hidden="1" customWidth="1"/>
    <col min="12047" max="12047" width="0.85546875" style="310" customWidth="1"/>
    <col min="12048" max="12048" width="1" style="310" customWidth="1"/>
    <col min="12049" max="12060" width="8.140625" style="310" customWidth="1"/>
    <col min="12061" max="12061" width="3.28515625" style="310" customWidth="1"/>
    <col min="12062" max="12062" width="10" style="310" customWidth="1"/>
    <col min="12063" max="12063" width="5.85546875" style="310" customWidth="1"/>
    <col min="12064" max="12064" width="4.85546875" style="310" customWidth="1"/>
    <col min="12065" max="12065" width="4.28515625" style="310" customWidth="1"/>
    <col min="12066" max="12288" width="9.140625" style="310"/>
    <col min="12289" max="12289" width="5.7109375" style="310" customWidth="1"/>
    <col min="12290" max="12290" width="5.28515625" style="310" customWidth="1"/>
    <col min="12291" max="12291" width="4.140625" style="310" customWidth="1"/>
    <col min="12292" max="12293" width="5.42578125" style="310" customWidth="1"/>
    <col min="12294" max="12294" width="4.85546875" style="310" customWidth="1"/>
    <col min="12295" max="12295" width="4.42578125" style="310" customWidth="1"/>
    <col min="12296" max="12296" width="4.7109375" style="310" customWidth="1"/>
    <col min="12297" max="12297" width="5.140625" style="310" customWidth="1"/>
    <col min="12298" max="12298" width="4.5703125" style="310" customWidth="1"/>
    <col min="12299" max="12299" width="5.42578125" style="310" customWidth="1"/>
    <col min="12300" max="12300" width="4.85546875" style="310" customWidth="1"/>
    <col min="12301" max="12302" width="0" style="310" hidden="1" customWidth="1"/>
    <col min="12303" max="12303" width="0.85546875" style="310" customWidth="1"/>
    <col min="12304" max="12304" width="1" style="310" customWidth="1"/>
    <col min="12305" max="12316" width="8.140625" style="310" customWidth="1"/>
    <col min="12317" max="12317" width="3.28515625" style="310" customWidth="1"/>
    <col min="12318" max="12318" width="10" style="310" customWidth="1"/>
    <col min="12319" max="12319" width="5.85546875" style="310" customWidth="1"/>
    <col min="12320" max="12320" width="4.85546875" style="310" customWidth="1"/>
    <col min="12321" max="12321" width="4.28515625" style="310" customWidth="1"/>
    <col min="12322" max="12544" width="9.140625" style="310"/>
    <col min="12545" max="12545" width="5.7109375" style="310" customWidth="1"/>
    <col min="12546" max="12546" width="5.28515625" style="310" customWidth="1"/>
    <col min="12547" max="12547" width="4.140625" style="310" customWidth="1"/>
    <col min="12548" max="12549" width="5.42578125" style="310" customWidth="1"/>
    <col min="12550" max="12550" width="4.85546875" style="310" customWidth="1"/>
    <col min="12551" max="12551" width="4.42578125" style="310" customWidth="1"/>
    <col min="12552" max="12552" width="4.7109375" style="310" customWidth="1"/>
    <col min="12553" max="12553" width="5.140625" style="310" customWidth="1"/>
    <col min="12554" max="12554" width="4.5703125" style="310" customWidth="1"/>
    <col min="12555" max="12555" width="5.42578125" style="310" customWidth="1"/>
    <col min="12556" max="12556" width="4.85546875" style="310" customWidth="1"/>
    <col min="12557" max="12558" width="0" style="310" hidden="1" customWidth="1"/>
    <col min="12559" max="12559" width="0.85546875" style="310" customWidth="1"/>
    <col min="12560" max="12560" width="1" style="310" customWidth="1"/>
    <col min="12561" max="12572" width="8.140625" style="310" customWidth="1"/>
    <col min="12573" max="12573" width="3.28515625" style="310" customWidth="1"/>
    <col min="12574" max="12574" width="10" style="310" customWidth="1"/>
    <col min="12575" max="12575" width="5.85546875" style="310" customWidth="1"/>
    <col min="12576" max="12576" width="4.85546875" style="310" customWidth="1"/>
    <col min="12577" max="12577" width="4.28515625" style="310" customWidth="1"/>
    <col min="12578" max="12800" width="9.140625" style="310"/>
    <col min="12801" max="12801" width="5.7109375" style="310" customWidth="1"/>
    <col min="12802" max="12802" width="5.28515625" style="310" customWidth="1"/>
    <col min="12803" max="12803" width="4.140625" style="310" customWidth="1"/>
    <col min="12804" max="12805" width="5.42578125" style="310" customWidth="1"/>
    <col min="12806" max="12806" width="4.85546875" style="310" customWidth="1"/>
    <col min="12807" max="12807" width="4.42578125" style="310" customWidth="1"/>
    <col min="12808" max="12808" width="4.7109375" style="310" customWidth="1"/>
    <col min="12809" max="12809" width="5.140625" style="310" customWidth="1"/>
    <col min="12810" max="12810" width="4.5703125" style="310" customWidth="1"/>
    <col min="12811" max="12811" width="5.42578125" style="310" customWidth="1"/>
    <col min="12812" max="12812" width="4.85546875" style="310" customWidth="1"/>
    <col min="12813" max="12814" width="0" style="310" hidden="1" customWidth="1"/>
    <col min="12815" max="12815" width="0.85546875" style="310" customWidth="1"/>
    <col min="12816" max="12816" width="1" style="310" customWidth="1"/>
    <col min="12817" max="12828" width="8.140625" style="310" customWidth="1"/>
    <col min="12829" max="12829" width="3.28515625" style="310" customWidth="1"/>
    <col min="12830" max="12830" width="10" style="310" customWidth="1"/>
    <col min="12831" max="12831" width="5.85546875" style="310" customWidth="1"/>
    <col min="12832" max="12832" width="4.85546875" style="310" customWidth="1"/>
    <col min="12833" max="12833" width="4.28515625" style="310" customWidth="1"/>
    <col min="12834" max="13056" width="9.140625" style="310"/>
    <col min="13057" max="13057" width="5.7109375" style="310" customWidth="1"/>
    <col min="13058" max="13058" width="5.28515625" style="310" customWidth="1"/>
    <col min="13059" max="13059" width="4.140625" style="310" customWidth="1"/>
    <col min="13060" max="13061" width="5.42578125" style="310" customWidth="1"/>
    <col min="13062" max="13062" width="4.85546875" style="310" customWidth="1"/>
    <col min="13063" max="13063" width="4.42578125" style="310" customWidth="1"/>
    <col min="13064" max="13064" width="4.7109375" style="310" customWidth="1"/>
    <col min="13065" max="13065" width="5.140625" style="310" customWidth="1"/>
    <col min="13066" max="13066" width="4.5703125" style="310" customWidth="1"/>
    <col min="13067" max="13067" width="5.42578125" style="310" customWidth="1"/>
    <col min="13068" max="13068" width="4.85546875" style="310" customWidth="1"/>
    <col min="13069" max="13070" width="0" style="310" hidden="1" customWidth="1"/>
    <col min="13071" max="13071" width="0.85546875" style="310" customWidth="1"/>
    <col min="13072" max="13072" width="1" style="310" customWidth="1"/>
    <col min="13073" max="13084" width="8.140625" style="310" customWidth="1"/>
    <col min="13085" max="13085" width="3.28515625" style="310" customWidth="1"/>
    <col min="13086" max="13086" width="10" style="310" customWidth="1"/>
    <col min="13087" max="13087" width="5.85546875" style="310" customWidth="1"/>
    <col min="13088" max="13088" width="4.85546875" style="310" customWidth="1"/>
    <col min="13089" max="13089" width="4.28515625" style="310" customWidth="1"/>
    <col min="13090" max="13312" width="9.140625" style="310"/>
    <col min="13313" max="13313" width="5.7109375" style="310" customWidth="1"/>
    <col min="13314" max="13314" width="5.28515625" style="310" customWidth="1"/>
    <col min="13315" max="13315" width="4.140625" style="310" customWidth="1"/>
    <col min="13316" max="13317" width="5.42578125" style="310" customWidth="1"/>
    <col min="13318" max="13318" width="4.85546875" style="310" customWidth="1"/>
    <col min="13319" max="13319" width="4.42578125" style="310" customWidth="1"/>
    <col min="13320" max="13320" width="4.7109375" style="310" customWidth="1"/>
    <col min="13321" max="13321" width="5.140625" style="310" customWidth="1"/>
    <col min="13322" max="13322" width="4.5703125" style="310" customWidth="1"/>
    <col min="13323" max="13323" width="5.42578125" style="310" customWidth="1"/>
    <col min="13324" max="13324" width="4.85546875" style="310" customWidth="1"/>
    <col min="13325" max="13326" width="0" style="310" hidden="1" customWidth="1"/>
    <col min="13327" max="13327" width="0.85546875" style="310" customWidth="1"/>
    <col min="13328" max="13328" width="1" style="310" customWidth="1"/>
    <col min="13329" max="13340" width="8.140625" style="310" customWidth="1"/>
    <col min="13341" max="13341" width="3.28515625" style="310" customWidth="1"/>
    <col min="13342" max="13342" width="10" style="310" customWidth="1"/>
    <col min="13343" max="13343" width="5.85546875" style="310" customWidth="1"/>
    <col min="13344" max="13344" width="4.85546875" style="310" customWidth="1"/>
    <col min="13345" max="13345" width="4.28515625" style="310" customWidth="1"/>
    <col min="13346" max="13568" width="9.140625" style="310"/>
    <col min="13569" max="13569" width="5.7109375" style="310" customWidth="1"/>
    <col min="13570" max="13570" width="5.28515625" style="310" customWidth="1"/>
    <col min="13571" max="13571" width="4.140625" style="310" customWidth="1"/>
    <col min="13572" max="13573" width="5.42578125" style="310" customWidth="1"/>
    <col min="13574" max="13574" width="4.85546875" style="310" customWidth="1"/>
    <col min="13575" max="13575" width="4.42578125" style="310" customWidth="1"/>
    <col min="13576" max="13576" width="4.7109375" style="310" customWidth="1"/>
    <col min="13577" max="13577" width="5.140625" style="310" customWidth="1"/>
    <col min="13578" max="13578" width="4.5703125" style="310" customWidth="1"/>
    <col min="13579" max="13579" width="5.42578125" style="310" customWidth="1"/>
    <col min="13580" max="13580" width="4.85546875" style="310" customWidth="1"/>
    <col min="13581" max="13582" width="0" style="310" hidden="1" customWidth="1"/>
    <col min="13583" max="13583" width="0.85546875" style="310" customWidth="1"/>
    <col min="13584" max="13584" width="1" style="310" customWidth="1"/>
    <col min="13585" max="13596" width="8.140625" style="310" customWidth="1"/>
    <col min="13597" max="13597" width="3.28515625" style="310" customWidth="1"/>
    <col min="13598" max="13598" width="10" style="310" customWidth="1"/>
    <col min="13599" max="13599" width="5.85546875" style="310" customWidth="1"/>
    <col min="13600" max="13600" width="4.85546875" style="310" customWidth="1"/>
    <col min="13601" max="13601" width="4.28515625" style="310" customWidth="1"/>
    <col min="13602" max="13824" width="9.140625" style="310"/>
    <col min="13825" max="13825" width="5.7109375" style="310" customWidth="1"/>
    <col min="13826" max="13826" width="5.28515625" style="310" customWidth="1"/>
    <col min="13827" max="13827" width="4.140625" style="310" customWidth="1"/>
    <col min="13828" max="13829" width="5.42578125" style="310" customWidth="1"/>
    <col min="13830" max="13830" width="4.85546875" style="310" customWidth="1"/>
    <col min="13831" max="13831" width="4.42578125" style="310" customWidth="1"/>
    <col min="13832" max="13832" width="4.7109375" style="310" customWidth="1"/>
    <col min="13833" max="13833" width="5.140625" style="310" customWidth="1"/>
    <col min="13834" max="13834" width="4.5703125" style="310" customWidth="1"/>
    <col min="13835" max="13835" width="5.42578125" style="310" customWidth="1"/>
    <col min="13836" max="13836" width="4.85546875" style="310" customWidth="1"/>
    <col min="13837" max="13838" width="0" style="310" hidden="1" customWidth="1"/>
    <col min="13839" max="13839" width="0.85546875" style="310" customWidth="1"/>
    <col min="13840" max="13840" width="1" style="310" customWidth="1"/>
    <col min="13841" max="13852" width="8.140625" style="310" customWidth="1"/>
    <col min="13853" max="13853" width="3.28515625" style="310" customWidth="1"/>
    <col min="13854" max="13854" width="10" style="310" customWidth="1"/>
    <col min="13855" max="13855" width="5.85546875" style="310" customWidth="1"/>
    <col min="13856" max="13856" width="4.85546875" style="310" customWidth="1"/>
    <col min="13857" max="13857" width="4.28515625" style="310" customWidth="1"/>
    <col min="13858" max="14080" width="9.140625" style="310"/>
    <col min="14081" max="14081" width="5.7109375" style="310" customWidth="1"/>
    <col min="14082" max="14082" width="5.28515625" style="310" customWidth="1"/>
    <col min="14083" max="14083" width="4.140625" style="310" customWidth="1"/>
    <col min="14084" max="14085" width="5.42578125" style="310" customWidth="1"/>
    <col min="14086" max="14086" width="4.85546875" style="310" customWidth="1"/>
    <col min="14087" max="14087" width="4.42578125" style="310" customWidth="1"/>
    <col min="14088" max="14088" width="4.7109375" style="310" customWidth="1"/>
    <col min="14089" max="14089" width="5.140625" style="310" customWidth="1"/>
    <col min="14090" max="14090" width="4.5703125" style="310" customWidth="1"/>
    <col min="14091" max="14091" width="5.42578125" style="310" customWidth="1"/>
    <col min="14092" max="14092" width="4.85546875" style="310" customWidth="1"/>
    <col min="14093" max="14094" width="0" style="310" hidden="1" customWidth="1"/>
    <col min="14095" max="14095" width="0.85546875" style="310" customWidth="1"/>
    <col min="14096" max="14096" width="1" style="310" customWidth="1"/>
    <col min="14097" max="14108" width="8.140625" style="310" customWidth="1"/>
    <col min="14109" max="14109" width="3.28515625" style="310" customWidth="1"/>
    <col min="14110" max="14110" width="10" style="310" customWidth="1"/>
    <col min="14111" max="14111" width="5.85546875" style="310" customWidth="1"/>
    <col min="14112" max="14112" width="4.85546875" style="310" customWidth="1"/>
    <col min="14113" max="14113" width="4.28515625" style="310" customWidth="1"/>
    <col min="14114" max="14336" width="9.140625" style="310"/>
    <col min="14337" max="14337" width="5.7109375" style="310" customWidth="1"/>
    <col min="14338" max="14338" width="5.28515625" style="310" customWidth="1"/>
    <col min="14339" max="14339" width="4.140625" style="310" customWidth="1"/>
    <col min="14340" max="14341" width="5.42578125" style="310" customWidth="1"/>
    <col min="14342" max="14342" width="4.85546875" style="310" customWidth="1"/>
    <col min="14343" max="14343" width="4.42578125" style="310" customWidth="1"/>
    <col min="14344" max="14344" width="4.7109375" style="310" customWidth="1"/>
    <col min="14345" max="14345" width="5.140625" style="310" customWidth="1"/>
    <col min="14346" max="14346" width="4.5703125" style="310" customWidth="1"/>
    <col min="14347" max="14347" width="5.42578125" style="310" customWidth="1"/>
    <col min="14348" max="14348" width="4.85546875" style="310" customWidth="1"/>
    <col min="14349" max="14350" width="0" style="310" hidden="1" customWidth="1"/>
    <col min="14351" max="14351" width="0.85546875" style="310" customWidth="1"/>
    <col min="14352" max="14352" width="1" style="310" customWidth="1"/>
    <col min="14353" max="14364" width="8.140625" style="310" customWidth="1"/>
    <col min="14365" max="14365" width="3.28515625" style="310" customWidth="1"/>
    <col min="14366" max="14366" width="10" style="310" customWidth="1"/>
    <col min="14367" max="14367" width="5.85546875" style="310" customWidth="1"/>
    <col min="14368" max="14368" width="4.85546875" style="310" customWidth="1"/>
    <col min="14369" max="14369" width="4.28515625" style="310" customWidth="1"/>
    <col min="14370" max="14592" width="9.140625" style="310"/>
    <col min="14593" max="14593" width="5.7109375" style="310" customWidth="1"/>
    <col min="14594" max="14594" width="5.28515625" style="310" customWidth="1"/>
    <col min="14595" max="14595" width="4.140625" style="310" customWidth="1"/>
    <col min="14596" max="14597" width="5.42578125" style="310" customWidth="1"/>
    <col min="14598" max="14598" width="4.85546875" style="310" customWidth="1"/>
    <col min="14599" max="14599" width="4.42578125" style="310" customWidth="1"/>
    <col min="14600" max="14600" width="4.7109375" style="310" customWidth="1"/>
    <col min="14601" max="14601" width="5.140625" style="310" customWidth="1"/>
    <col min="14602" max="14602" width="4.5703125" style="310" customWidth="1"/>
    <col min="14603" max="14603" width="5.42578125" style="310" customWidth="1"/>
    <col min="14604" max="14604" width="4.85546875" style="310" customWidth="1"/>
    <col min="14605" max="14606" width="0" style="310" hidden="1" customWidth="1"/>
    <col min="14607" max="14607" width="0.85546875" style="310" customWidth="1"/>
    <col min="14608" max="14608" width="1" style="310" customWidth="1"/>
    <col min="14609" max="14620" width="8.140625" style="310" customWidth="1"/>
    <col min="14621" max="14621" width="3.28515625" style="310" customWidth="1"/>
    <col min="14622" max="14622" width="10" style="310" customWidth="1"/>
    <col min="14623" max="14623" width="5.85546875" style="310" customWidth="1"/>
    <col min="14624" max="14624" width="4.85546875" style="310" customWidth="1"/>
    <col min="14625" max="14625" width="4.28515625" style="310" customWidth="1"/>
    <col min="14626" max="14848" width="9.140625" style="310"/>
    <col min="14849" max="14849" width="5.7109375" style="310" customWidth="1"/>
    <col min="14850" max="14850" width="5.28515625" style="310" customWidth="1"/>
    <col min="14851" max="14851" width="4.140625" style="310" customWidth="1"/>
    <col min="14852" max="14853" width="5.42578125" style="310" customWidth="1"/>
    <col min="14854" max="14854" width="4.85546875" style="310" customWidth="1"/>
    <col min="14855" max="14855" width="4.42578125" style="310" customWidth="1"/>
    <col min="14856" max="14856" width="4.7109375" style="310" customWidth="1"/>
    <col min="14857" max="14857" width="5.140625" style="310" customWidth="1"/>
    <col min="14858" max="14858" width="4.5703125" style="310" customWidth="1"/>
    <col min="14859" max="14859" width="5.42578125" style="310" customWidth="1"/>
    <col min="14860" max="14860" width="4.85546875" style="310" customWidth="1"/>
    <col min="14861" max="14862" width="0" style="310" hidden="1" customWidth="1"/>
    <col min="14863" max="14863" width="0.85546875" style="310" customWidth="1"/>
    <col min="14864" max="14864" width="1" style="310" customWidth="1"/>
    <col min="14865" max="14876" width="8.140625" style="310" customWidth="1"/>
    <col min="14877" max="14877" width="3.28515625" style="310" customWidth="1"/>
    <col min="14878" max="14878" width="10" style="310" customWidth="1"/>
    <col min="14879" max="14879" width="5.85546875" style="310" customWidth="1"/>
    <col min="14880" max="14880" width="4.85546875" style="310" customWidth="1"/>
    <col min="14881" max="14881" width="4.28515625" style="310" customWidth="1"/>
    <col min="14882" max="15104" width="9.140625" style="310"/>
    <col min="15105" max="15105" width="5.7109375" style="310" customWidth="1"/>
    <col min="15106" max="15106" width="5.28515625" style="310" customWidth="1"/>
    <col min="15107" max="15107" width="4.140625" style="310" customWidth="1"/>
    <col min="15108" max="15109" width="5.42578125" style="310" customWidth="1"/>
    <col min="15110" max="15110" width="4.85546875" style="310" customWidth="1"/>
    <col min="15111" max="15111" width="4.42578125" style="310" customWidth="1"/>
    <col min="15112" max="15112" width="4.7109375" style="310" customWidth="1"/>
    <col min="15113" max="15113" width="5.140625" style="310" customWidth="1"/>
    <col min="15114" max="15114" width="4.5703125" style="310" customWidth="1"/>
    <col min="15115" max="15115" width="5.42578125" style="310" customWidth="1"/>
    <col min="15116" max="15116" width="4.85546875" style="310" customWidth="1"/>
    <col min="15117" max="15118" width="0" style="310" hidden="1" customWidth="1"/>
    <col min="15119" max="15119" width="0.85546875" style="310" customWidth="1"/>
    <col min="15120" max="15120" width="1" style="310" customWidth="1"/>
    <col min="15121" max="15132" width="8.140625" style="310" customWidth="1"/>
    <col min="15133" max="15133" width="3.28515625" style="310" customWidth="1"/>
    <col min="15134" max="15134" width="10" style="310" customWidth="1"/>
    <col min="15135" max="15135" width="5.85546875" style="310" customWidth="1"/>
    <col min="15136" max="15136" width="4.85546875" style="310" customWidth="1"/>
    <col min="15137" max="15137" width="4.28515625" style="310" customWidth="1"/>
    <col min="15138" max="15360" width="9.140625" style="310"/>
    <col min="15361" max="15361" width="5.7109375" style="310" customWidth="1"/>
    <col min="15362" max="15362" width="5.28515625" style="310" customWidth="1"/>
    <col min="15363" max="15363" width="4.140625" style="310" customWidth="1"/>
    <col min="15364" max="15365" width="5.42578125" style="310" customWidth="1"/>
    <col min="15366" max="15366" width="4.85546875" style="310" customWidth="1"/>
    <col min="15367" max="15367" width="4.42578125" style="310" customWidth="1"/>
    <col min="15368" max="15368" width="4.7109375" style="310" customWidth="1"/>
    <col min="15369" max="15369" width="5.140625" style="310" customWidth="1"/>
    <col min="15370" max="15370" width="4.5703125" style="310" customWidth="1"/>
    <col min="15371" max="15371" width="5.42578125" style="310" customWidth="1"/>
    <col min="15372" max="15372" width="4.85546875" style="310" customWidth="1"/>
    <col min="15373" max="15374" width="0" style="310" hidden="1" customWidth="1"/>
    <col min="15375" max="15375" width="0.85546875" style="310" customWidth="1"/>
    <col min="15376" max="15376" width="1" style="310" customWidth="1"/>
    <col min="15377" max="15388" width="8.140625" style="310" customWidth="1"/>
    <col min="15389" max="15389" width="3.28515625" style="310" customWidth="1"/>
    <col min="15390" max="15390" width="10" style="310" customWidth="1"/>
    <col min="15391" max="15391" width="5.85546875" style="310" customWidth="1"/>
    <col min="15392" max="15392" width="4.85546875" style="310" customWidth="1"/>
    <col min="15393" max="15393" width="4.28515625" style="310" customWidth="1"/>
    <col min="15394" max="15616" width="9.140625" style="310"/>
    <col min="15617" max="15617" width="5.7109375" style="310" customWidth="1"/>
    <col min="15618" max="15618" width="5.28515625" style="310" customWidth="1"/>
    <col min="15619" max="15619" width="4.140625" style="310" customWidth="1"/>
    <col min="15620" max="15621" width="5.42578125" style="310" customWidth="1"/>
    <col min="15622" max="15622" width="4.85546875" style="310" customWidth="1"/>
    <col min="15623" max="15623" width="4.42578125" style="310" customWidth="1"/>
    <col min="15624" max="15624" width="4.7109375" style="310" customWidth="1"/>
    <col min="15625" max="15625" width="5.140625" style="310" customWidth="1"/>
    <col min="15626" max="15626" width="4.5703125" style="310" customWidth="1"/>
    <col min="15627" max="15627" width="5.42578125" style="310" customWidth="1"/>
    <col min="15628" max="15628" width="4.85546875" style="310" customWidth="1"/>
    <col min="15629" max="15630" width="0" style="310" hidden="1" customWidth="1"/>
    <col min="15631" max="15631" width="0.85546875" style="310" customWidth="1"/>
    <col min="15632" max="15632" width="1" style="310" customWidth="1"/>
    <col min="15633" max="15644" width="8.140625" style="310" customWidth="1"/>
    <col min="15645" max="15645" width="3.28515625" style="310" customWidth="1"/>
    <col min="15646" max="15646" width="10" style="310" customWidth="1"/>
    <col min="15647" max="15647" width="5.85546875" style="310" customWidth="1"/>
    <col min="15648" max="15648" width="4.85546875" style="310" customWidth="1"/>
    <col min="15649" max="15649" width="4.28515625" style="310" customWidth="1"/>
    <col min="15650" max="15872" width="9.140625" style="310"/>
    <col min="15873" max="15873" width="5.7109375" style="310" customWidth="1"/>
    <col min="15874" max="15874" width="5.28515625" style="310" customWidth="1"/>
    <col min="15875" max="15875" width="4.140625" style="310" customWidth="1"/>
    <col min="15876" max="15877" width="5.42578125" style="310" customWidth="1"/>
    <col min="15878" max="15878" width="4.85546875" style="310" customWidth="1"/>
    <col min="15879" max="15879" width="4.42578125" style="310" customWidth="1"/>
    <col min="15880" max="15880" width="4.7109375" style="310" customWidth="1"/>
    <col min="15881" max="15881" width="5.140625" style="310" customWidth="1"/>
    <col min="15882" max="15882" width="4.5703125" style="310" customWidth="1"/>
    <col min="15883" max="15883" width="5.42578125" style="310" customWidth="1"/>
    <col min="15884" max="15884" width="4.85546875" style="310" customWidth="1"/>
    <col min="15885" max="15886" width="0" style="310" hidden="1" customWidth="1"/>
    <col min="15887" max="15887" width="0.85546875" style="310" customWidth="1"/>
    <col min="15888" max="15888" width="1" style="310" customWidth="1"/>
    <col min="15889" max="15900" width="8.140625" style="310" customWidth="1"/>
    <col min="15901" max="15901" width="3.28515625" style="310" customWidth="1"/>
    <col min="15902" max="15902" width="10" style="310" customWidth="1"/>
    <col min="15903" max="15903" width="5.85546875" style="310" customWidth="1"/>
    <col min="15904" max="15904" width="4.85546875" style="310" customWidth="1"/>
    <col min="15905" max="15905" width="4.28515625" style="310" customWidth="1"/>
    <col min="15906" max="16128" width="9.140625" style="310"/>
    <col min="16129" max="16129" width="5.7109375" style="310" customWidth="1"/>
    <col min="16130" max="16130" width="5.28515625" style="310" customWidth="1"/>
    <col min="16131" max="16131" width="4.140625" style="310" customWidth="1"/>
    <col min="16132" max="16133" width="5.42578125" style="310" customWidth="1"/>
    <col min="16134" max="16134" width="4.85546875" style="310" customWidth="1"/>
    <col min="16135" max="16135" width="4.42578125" style="310" customWidth="1"/>
    <col min="16136" max="16136" width="4.7109375" style="310" customWidth="1"/>
    <col min="16137" max="16137" width="5.140625" style="310" customWidth="1"/>
    <col min="16138" max="16138" width="4.5703125" style="310" customWidth="1"/>
    <col min="16139" max="16139" width="5.42578125" style="310" customWidth="1"/>
    <col min="16140" max="16140" width="4.85546875" style="310" customWidth="1"/>
    <col min="16141" max="16142" width="0" style="310" hidden="1" customWidth="1"/>
    <col min="16143" max="16143" width="0.85546875" style="310" customWidth="1"/>
    <col min="16144" max="16144" width="1" style="310" customWidth="1"/>
    <col min="16145" max="16156" width="8.140625" style="310" customWidth="1"/>
    <col min="16157" max="16157" width="3.28515625" style="310" customWidth="1"/>
    <col min="16158" max="16158" width="10" style="310" customWidth="1"/>
    <col min="16159" max="16159" width="5.85546875" style="310" customWidth="1"/>
    <col min="16160" max="16160" width="4.85546875" style="310" customWidth="1"/>
    <col min="16161" max="16161" width="4.28515625" style="310" customWidth="1"/>
    <col min="16162" max="16384" width="9.140625" style="310"/>
  </cols>
  <sheetData>
    <row r="1" spans="1:33" ht="28.5" customHeight="1">
      <c r="A1" s="295" t="s">
        <v>402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309"/>
      <c r="N1" s="309"/>
    </row>
    <row r="2" spans="1:33" ht="6" customHeight="1">
      <c r="A2" s="311" t="s">
        <v>390</v>
      </c>
      <c r="B2" s="311"/>
      <c r="C2" s="312" t="s">
        <v>403</v>
      </c>
      <c r="D2" s="312"/>
      <c r="E2" s="313"/>
      <c r="F2" s="313"/>
      <c r="G2" s="313"/>
      <c r="H2" s="313"/>
      <c r="I2" s="313"/>
      <c r="J2" s="313"/>
      <c r="K2" s="313"/>
      <c r="L2" s="314"/>
      <c r="M2" s="309"/>
      <c r="N2" s="309"/>
    </row>
    <row r="3" spans="1:33" ht="72.75" customHeight="1">
      <c r="A3" s="315"/>
      <c r="B3" s="315"/>
      <c r="C3" s="316"/>
      <c r="D3" s="316"/>
      <c r="E3" s="317" t="s">
        <v>404</v>
      </c>
      <c r="F3" s="317" t="s">
        <v>405</v>
      </c>
      <c r="G3" s="317" t="s">
        <v>406</v>
      </c>
      <c r="H3" s="317" t="s">
        <v>407</v>
      </c>
      <c r="I3" s="317" t="s">
        <v>408</v>
      </c>
      <c r="J3" s="317" t="s">
        <v>409</v>
      </c>
      <c r="K3" s="317" t="s">
        <v>410</v>
      </c>
      <c r="L3" s="317" t="s">
        <v>411</v>
      </c>
      <c r="M3" s="309"/>
      <c r="N3" s="309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</row>
    <row r="4" spans="1:33" ht="18" customHeight="1">
      <c r="A4" s="319" t="s">
        <v>395</v>
      </c>
      <c r="B4" s="319"/>
      <c r="C4" s="320">
        <v>579</v>
      </c>
      <c r="D4" s="320"/>
      <c r="E4" s="294">
        <v>119</v>
      </c>
      <c r="F4" s="294" t="s">
        <v>84</v>
      </c>
      <c r="G4" s="294">
        <v>26</v>
      </c>
      <c r="H4" s="294">
        <v>10</v>
      </c>
      <c r="I4" s="294">
        <v>93</v>
      </c>
      <c r="J4" s="294">
        <v>72</v>
      </c>
      <c r="K4" s="294">
        <v>147</v>
      </c>
      <c r="L4" s="294">
        <v>79</v>
      </c>
      <c r="M4" s="309"/>
      <c r="N4" s="309"/>
      <c r="O4" s="321">
        <v>190</v>
      </c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</row>
    <row r="5" spans="1:33" ht="18" customHeight="1">
      <c r="A5" s="319" t="s">
        <v>78</v>
      </c>
      <c r="B5" s="319"/>
      <c r="C5" s="322">
        <v>566</v>
      </c>
      <c r="D5" s="322"/>
      <c r="E5" s="294">
        <v>108</v>
      </c>
      <c r="F5" s="294">
        <v>53</v>
      </c>
      <c r="G5" s="294">
        <v>21</v>
      </c>
      <c r="H5" s="294">
        <v>21</v>
      </c>
      <c r="I5" s="294">
        <v>76</v>
      </c>
      <c r="J5" s="294">
        <v>81</v>
      </c>
      <c r="K5" s="294">
        <v>126</v>
      </c>
      <c r="L5" s="294">
        <v>86</v>
      </c>
      <c r="M5" s="309"/>
      <c r="N5" s="309"/>
      <c r="O5" s="321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</row>
    <row r="6" spans="1:33" ht="18" customHeight="1">
      <c r="A6" s="323" t="s">
        <v>79</v>
      </c>
      <c r="B6" s="323"/>
      <c r="C6" s="324">
        <v>949</v>
      </c>
      <c r="D6" s="324"/>
      <c r="E6" s="325">
        <v>43</v>
      </c>
      <c r="F6" s="325">
        <v>231</v>
      </c>
      <c r="G6" s="292">
        <v>5</v>
      </c>
      <c r="H6" s="292">
        <v>99</v>
      </c>
      <c r="I6" s="325">
        <v>85</v>
      </c>
      <c r="J6" s="325">
        <v>192</v>
      </c>
      <c r="K6" s="325">
        <v>181</v>
      </c>
      <c r="L6" s="292">
        <v>102</v>
      </c>
      <c r="M6" s="309"/>
      <c r="N6" s="309"/>
      <c r="O6" s="321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</row>
    <row r="7" spans="1:33" ht="8.25" customHeight="1">
      <c r="A7" s="309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21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</row>
    <row r="8" spans="1:33" ht="18.75" customHeight="1">
      <c r="A8" s="326" t="s">
        <v>412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7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9"/>
      <c r="AE8" s="329"/>
      <c r="AF8" s="329"/>
      <c r="AG8" s="329"/>
    </row>
    <row r="9" spans="1:33" ht="52.5" customHeight="1">
      <c r="A9" s="330" t="s">
        <v>413</v>
      </c>
      <c r="B9" s="331" t="s">
        <v>414</v>
      </c>
      <c r="C9" s="331"/>
      <c r="D9" s="331"/>
      <c r="E9" s="332" t="s">
        <v>415</v>
      </c>
      <c r="F9" s="332" t="s">
        <v>405</v>
      </c>
      <c r="G9" s="332" t="s">
        <v>416</v>
      </c>
      <c r="H9" s="332" t="s">
        <v>407</v>
      </c>
      <c r="I9" s="332" t="s">
        <v>417</v>
      </c>
      <c r="J9" s="332" t="s">
        <v>418</v>
      </c>
      <c r="K9" s="332" t="s">
        <v>419</v>
      </c>
      <c r="L9" s="312" t="s">
        <v>420</v>
      </c>
      <c r="M9" s="333"/>
      <c r="N9" s="333"/>
      <c r="O9" s="334"/>
      <c r="P9" s="335"/>
      <c r="Q9" s="336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8" t="s">
        <v>421</v>
      </c>
      <c r="AD9" s="338"/>
      <c r="AE9" s="339"/>
      <c r="AF9" s="339"/>
      <c r="AG9" s="339"/>
    </row>
    <row r="10" spans="1:33" ht="55.5" customHeight="1">
      <c r="A10" s="340"/>
      <c r="B10" s="341" t="s">
        <v>78</v>
      </c>
      <c r="C10" s="341" t="s">
        <v>79</v>
      </c>
      <c r="D10" s="317" t="s">
        <v>422</v>
      </c>
      <c r="E10" s="332"/>
      <c r="F10" s="332"/>
      <c r="G10" s="332"/>
      <c r="H10" s="332"/>
      <c r="I10" s="332"/>
      <c r="J10" s="332"/>
      <c r="K10" s="332"/>
      <c r="L10" s="316"/>
      <c r="M10" s="333"/>
      <c r="N10" s="333"/>
      <c r="O10" s="334"/>
      <c r="P10" s="335"/>
      <c r="Q10" s="336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8"/>
      <c r="AD10" s="338"/>
      <c r="AE10" s="339"/>
      <c r="AF10" s="339"/>
      <c r="AG10" s="339"/>
    </row>
    <row r="11" spans="1:33" s="349" customFormat="1" ht="23.25" customHeight="1">
      <c r="A11" s="299" t="s">
        <v>215</v>
      </c>
      <c r="B11" s="342">
        <v>17</v>
      </c>
      <c r="C11" s="343">
        <v>18</v>
      </c>
      <c r="D11" s="344">
        <v>10.273972602739725</v>
      </c>
      <c r="E11" s="343" t="s">
        <v>84</v>
      </c>
      <c r="F11" s="343" t="s">
        <v>84</v>
      </c>
      <c r="G11" s="343" t="s">
        <v>84</v>
      </c>
      <c r="H11" s="343" t="s">
        <v>84</v>
      </c>
      <c r="I11" s="343">
        <v>3</v>
      </c>
      <c r="J11" s="343">
        <v>5</v>
      </c>
      <c r="K11" s="343">
        <v>6</v>
      </c>
      <c r="L11" s="343">
        <v>4</v>
      </c>
      <c r="M11" s="345"/>
      <c r="N11" s="345"/>
      <c r="O11" s="346"/>
      <c r="P11" s="347"/>
      <c r="Q11" s="294"/>
      <c r="R11" s="294"/>
      <c r="S11" s="294"/>
      <c r="T11" s="294">
        <f>755-739</f>
        <v>16</v>
      </c>
      <c r="U11" s="294"/>
      <c r="V11" s="294"/>
      <c r="W11" s="294"/>
      <c r="X11" s="294"/>
      <c r="Y11" s="294"/>
      <c r="Z11" s="294"/>
      <c r="AA11" s="294"/>
      <c r="AB11" s="294"/>
      <c r="AC11" s="347"/>
      <c r="AD11" s="348">
        <v>1752</v>
      </c>
    </row>
    <row r="12" spans="1:33" s="349" customFormat="1" ht="15" customHeight="1">
      <c r="A12" s="301" t="s">
        <v>152</v>
      </c>
      <c r="B12" s="350">
        <v>18</v>
      </c>
      <c r="C12" s="294">
        <v>31</v>
      </c>
      <c r="D12" s="344">
        <v>6.7186822713480705</v>
      </c>
      <c r="E12" s="294">
        <v>1</v>
      </c>
      <c r="F12" s="294" t="s">
        <v>84</v>
      </c>
      <c r="G12" s="294">
        <v>1</v>
      </c>
      <c r="H12" s="294" t="s">
        <v>84</v>
      </c>
      <c r="I12" s="294">
        <v>8</v>
      </c>
      <c r="J12" s="294">
        <v>6</v>
      </c>
      <c r="K12" s="294">
        <v>10</v>
      </c>
      <c r="L12" s="294">
        <v>5</v>
      </c>
      <c r="M12" s="345"/>
      <c r="N12" s="345"/>
      <c r="O12" s="346"/>
      <c r="P12" s="347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347"/>
      <c r="AD12" s="348">
        <v>4614</v>
      </c>
    </row>
    <row r="13" spans="1:33" s="349" customFormat="1" ht="15" customHeight="1">
      <c r="A13" s="301" t="s">
        <v>216</v>
      </c>
      <c r="B13" s="350">
        <v>22</v>
      </c>
      <c r="C13" s="294">
        <v>34</v>
      </c>
      <c r="D13" s="344">
        <v>11.904761904761903</v>
      </c>
      <c r="E13" s="294">
        <v>13</v>
      </c>
      <c r="F13" s="294">
        <v>6</v>
      </c>
      <c r="G13" s="294" t="s">
        <v>84</v>
      </c>
      <c r="H13" s="294">
        <v>5</v>
      </c>
      <c r="I13" s="294">
        <v>1</v>
      </c>
      <c r="J13" s="294">
        <v>5</v>
      </c>
      <c r="K13" s="294">
        <v>2</v>
      </c>
      <c r="L13" s="294">
        <v>2</v>
      </c>
      <c r="M13" s="345"/>
      <c r="N13" s="345"/>
      <c r="O13" s="346"/>
      <c r="P13" s="347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347"/>
      <c r="AD13" s="348">
        <v>2856</v>
      </c>
    </row>
    <row r="14" spans="1:33" s="349" customFormat="1" ht="23.25" customHeight="1">
      <c r="A14" s="301" t="s">
        <v>217</v>
      </c>
      <c r="B14" s="350">
        <v>21</v>
      </c>
      <c r="C14" s="294">
        <v>20</v>
      </c>
      <c r="D14" s="344">
        <v>4.6849379245724991</v>
      </c>
      <c r="E14" s="294">
        <v>1</v>
      </c>
      <c r="F14" s="294" t="s">
        <v>84</v>
      </c>
      <c r="G14" s="294" t="s">
        <v>84</v>
      </c>
      <c r="H14" s="294" t="s">
        <v>84</v>
      </c>
      <c r="I14" s="294">
        <v>5</v>
      </c>
      <c r="J14" s="294">
        <v>9</v>
      </c>
      <c r="K14" s="294">
        <v>2</v>
      </c>
      <c r="L14" s="294">
        <v>3</v>
      </c>
      <c r="M14" s="345"/>
      <c r="N14" s="345"/>
      <c r="O14" s="346"/>
      <c r="P14" s="347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347"/>
      <c r="AD14" s="348">
        <v>4269</v>
      </c>
    </row>
    <row r="15" spans="1:33" s="349" customFormat="1" ht="15" customHeight="1">
      <c r="A15" s="301" t="s">
        <v>218</v>
      </c>
      <c r="B15" s="350">
        <v>6</v>
      </c>
      <c r="C15" s="294">
        <v>29</v>
      </c>
      <c r="D15" s="344">
        <v>18.70967741935484</v>
      </c>
      <c r="E15" s="294" t="s">
        <v>84</v>
      </c>
      <c r="F15" s="294">
        <v>20</v>
      </c>
      <c r="G15" s="294" t="s">
        <v>84</v>
      </c>
      <c r="H15" s="294" t="s">
        <v>84</v>
      </c>
      <c r="I15" s="294">
        <v>1</v>
      </c>
      <c r="J15" s="294">
        <v>1</v>
      </c>
      <c r="K15" s="294">
        <v>4</v>
      </c>
      <c r="L15" s="294">
        <v>3</v>
      </c>
      <c r="M15" s="345"/>
      <c r="N15" s="345"/>
      <c r="O15" s="346"/>
      <c r="P15" s="347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347"/>
      <c r="AD15" s="348">
        <v>1550</v>
      </c>
    </row>
    <row r="16" spans="1:33" s="349" customFormat="1" ht="15" customHeight="1">
      <c r="A16" s="301" t="s">
        <v>219</v>
      </c>
      <c r="B16" s="350">
        <v>18</v>
      </c>
      <c r="C16" s="294">
        <v>17</v>
      </c>
      <c r="D16" s="344">
        <v>4.6511627906976747</v>
      </c>
      <c r="E16" s="294" t="s">
        <v>84</v>
      </c>
      <c r="F16" s="294" t="s">
        <v>84</v>
      </c>
      <c r="G16" s="294">
        <v>1</v>
      </c>
      <c r="H16" s="294" t="s">
        <v>84</v>
      </c>
      <c r="I16" s="294">
        <v>3</v>
      </c>
      <c r="J16" s="294">
        <v>2</v>
      </c>
      <c r="K16" s="294">
        <v>7</v>
      </c>
      <c r="L16" s="294">
        <v>3</v>
      </c>
      <c r="M16" s="345"/>
      <c r="N16" s="345"/>
      <c r="O16" s="346"/>
      <c r="P16" s="347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347"/>
      <c r="AD16" s="348">
        <v>3655</v>
      </c>
    </row>
    <row r="17" spans="1:30" s="349" customFormat="1" ht="23.25" customHeight="1">
      <c r="A17" s="301" t="s">
        <v>220</v>
      </c>
      <c r="B17" s="350">
        <v>29</v>
      </c>
      <c r="C17" s="294">
        <v>38</v>
      </c>
      <c r="D17" s="344">
        <v>11.95720578980491</v>
      </c>
      <c r="E17" s="294">
        <v>3</v>
      </c>
      <c r="F17" s="294" t="s">
        <v>84</v>
      </c>
      <c r="G17" s="294" t="s">
        <v>84</v>
      </c>
      <c r="H17" s="294">
        <v>1</v>
      </c>
      <c r="I17" s="294">
        <v>3</v>
      </c>
      <c r="J17" s="294">
        <v>9</v>
      </c>
      <c r="K17" s="294">
        <v>13</v>
      </c>
      <c r="L17" s="294">
        <v>9</v>
      </c>
      <c r="M17" s="345"/>
      <c r="N17" s="345"/>
      <c r="O17" s="346"/>
      <c r="P17" s="347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347"/>
      <c r="AD17" s="348">
        <v>3178</v>
      </c>
    </row>
    <row r="18" spans="1:30" s="349" customFormat="1" ht="15" customHeight="1">
      <c r="A18" s="301" t="s">
        <v>158</v>
      </c>
      <c r="B18" s="350">
        <v>41</v>
      </c>
      <c r="C18" s="294">
        <v>79</v>
      </c>
      <c r="D18" s="344">
        <v>26.184951939012265</v>
      </c>
      <c r="E18" s="294">
        <v>1</v>
      </c>
      <c r="F18" s="294">
        <v>28</v>
      </c>
      <c r="G18" s="294" t="s">
        <v>84</v>
      </c>
      <c r="H18" s="294">
        <v>33</v>
      </c>
      <c r="I18" s="294">
        <v>3</v>
      </c>
      <c r="J18" s="294">
        <v>3</v>
      </c>
      <c r="K18" s="294">
        <v>5</v>
      </c>
      <c r="L18" s="294">
        <v>6</v>
      </c>
      <c r="M18" s="345"/>
      <c r="N18" s="345"/>
      <c r="O18" s="346"/>
      <c r="P18" s="347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347"/>
      <c r="AD18" s="348">
        <v>3017</v>
      </c>
    </row>
    <row r="19" spans="1:30" s="349" customFormat="1" ht="15" customHeight="1">
      <c r="A19" s="301" t="s">
        <v>159</v>
      </c>
      <c r="B19" s="350">
        <v>27</v>
      </c>
      <c r="C19" s="294">
        <v>16</v>
      </c>
      <c r="D19" s="344">
        <v>5.7553956834532372</v>
      </c>
      <c r="E19" s="294" t="s">
        <v>84</v>
      </c>
      <c r="F19" s="294" t="s">
        <v>84</v>
      </c>
      <c r="G19" s="294" t="s">
        <v>84</v>
      </c>
      <c r="H19" s="294" t="s">
        <v>84</v>
      </c>
      <c r="I19" s="294">
        <v>5</v>
      </c>
      <c r="J19" s="294">
        <v>4</v>
      </c>
      <c r="K19" s="294">
        <v>2</v>
      </c>
      <c r="L19" s="294">
        <v>5</v>
      </c>
      <c r="M19" s="345"/>
      <c r="N19" s="345"/>
      <c r="O19" s="346"/>
      <c r="P19" s="347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347"/>
      <c r="AD19" s="348">
        <v>2780</v>
      </c>
    </row>
    <row r="20" spans="1:30" s="349" customFormat="1" ht="23.25" customHeight="1">
      <c r="A20" s="301" t="s">
        <v>221</v>
      </c>
      <c r="B20" s="350">
        <v>12</v>
      </c>
      <c r="C20" s="294">
        <v>10</v>
      </c>
      <c r="D20" s="344">
        <v>6.2656641604010019</v>
      </c>
      <c r="E20" s="294" t="s">
        <v>84</v>
      </c>
      <c r="F20" s="294" t="s">
        <v>84</v>
      </c>
      <c r="G20" s="294" t="s">
        <v>84</v>
      </c>
      <c r="H20" s="294" t="s">
        <v>84</v>
      </c>
      <c r="I20" s="294">
        <v>2</v>
      </c>
      <c r="J20" s="294">
        <v>2</v>
      </c>
      <c r="K20" s="294">
        <v>4</v>
      </c>
      <c r="L20" s="294">
        <v>2</v>
      </c>
      <c r="M20" s="345"/>
      <c r="N20" s="345"/>
      <c r="O20" s="346"/>
      <c r="P20" s="347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347"/>
      <c r="AD20" s="348">
        <v>1596</v>
      </c>
    </row>
    <row r="21" spans="1:30" s="349" customFormat="1" ht="15" customHeight="1">
      <c r="A21" s="301" t="s">
        <v>222</v>
      </c>
      <c r="B21" s="350">
        <v>47</v>
      </c>
      <c r="C21" s="294">
        <v>69</v>
      </c>
      <c r="D21" s="344">
        <v>10.571472345641183</v>
      </c>
      <c r="E21" s="294">
        <v>7</v>
      </c>
      <c r="F21" s="294" t="s">
        <v>84</v>
      </c>
      <c r="G21" s="294" t="s">
        <v>84</v>
      </c>
      <c r="H21" s="294" t="s">
        <v>84</v>
      </c>
      <c r="I21" s="294">
        <v>12</v>
      </c>
      <c r="J21" s="294">
        <v>33</v>
      </c>
      <c r="K21" s="294">
        <v>10</v>
      </c>
      <c r="L21" s="294">
        <v>7</v>
      </c>
      <c r="M21" s="345"/>
      <c r="N21" s="345"/>
      <c r="O21" s="346"/>
      <c r="P21" s="347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347"/>
      <c r="AD21" s="348">
        <v>6527</v>
      </c>
    </row>
    <row r="22" spans="1:30" s="349" customFormat="1" ht="15" customHeight="1">
      <c r="A22" s="301" t="s">
        <v>223</v>
      </c>
      <c r="B22" s="350">
        <v>7</v>
      </c>
      <c r="C22" s="294">
        <v>27</v>
      </c>
      <c r="D22" s="344">
        <v>11.292346298619824</v>
      </c>
      <c r="E22" s="294">
        <v>17</v>
      </c>
      <c r="F22" s="294" t="s">
        <v>84</v>
      </c>
      <c r="G22" s="294" t="s">
        <v>84</v>
      </c>
      <c r="H22" s="294" t="s">
        <v>84</v>
      </c>
      <c r="I22" s="294">
        <v>2</v>
      </c>
      <c r="J22" s="294">
        <v>2</v>
      </c>
      <c r="K22" s="294">
        <v>5</v>
      </c>
      <c r="L22" s="294">
        <v>1</v>
      </c>
      <c r="M22" s="345"/>
      <c r="N22" s="345"/>
      <c r="O22" s="346"/>
      <c r="P22" s="347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347"/>
      <c r="AD22" s="348">
        <v>2391</v>
      </c>
    </row>
    <row r="23" spans="1:30" s="349" customFormat="1" ht="23.25" customHeight="1">
      <c r="A23" s="301" t="s">
        <v>163</v>
      </c>
      <c r="B23" s="350">
        <v>301</v>
      </c>
      <c r="C23" s="294">
        <v>561</v>
      </c>
      <c r="D23" s="344">
        <v>32.125064421920634</v>
      </c>
      <c r="E23" s="294" t="s">
        <v>84</v>
      </c>
      <c r="F23" s="294">
        <v>177</v>
      </c>
      <c r="G23" s="294">
        <v>3</v>
      </c>
      <c r="H23" s="294">
        <v>60</v>
      </c>
      <c r="I23" s="294">
        <v>37</v>
      </c>
      <c r="J23" s="294">
        <v>111</v>
      </c>
      <c r="K23" s="294">
        <v>111</v>
      </c>
      <c r="L23" s="294">
        <v>52</v>
      </c>
      <c r="M23" s="345"/>
      <c r="N23" s="345"/>
      <c r="O23" s="346"/>
      <c r="P23" s="347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347"/>
      <c r="AD23" s="348">
        <v>17463</v>
      </c>
    </row>
    <row r="24" spans="1:30" s="357" customFormat="1" ht="17.25" customHeight="1">
      <c r="A24" s="302" t="s">
        <v>136</v>
      </c>
      <c r="B24" s="351">
        <v>566</v>
      </c>
      <c r="C24" s="351">
        <v>949</v>
      </c>
      <c r="D24" s="352">
        <v>17.053622771707879</v>
      </c>
      <c r="E24" s="351">
        <v>43</v>
      </c>
      <c r="F24" s="351">
        <v>231</v>
      </c>
      <c r="G24" s="351">
        <v>5</v>
      </c>
      <c r="H24" s="351">
        <v>99</v>
      </c>
      <c r="I24" s="351">
        <v>85</v>
      </c>
      <c r="J24" s="351">
        <v>192</v>
      </c>
      <c r="K24" s="351">
        <v>181</v>
      </c>
      <c r="L24" s="351">
        <v>102</v>
      </c>
      <c r="M24" s="353"/>
      <c r="N24" s="353"/>
      <c r="O24" s="354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6">
        <f>SUM(AD11:AD23)</f>
        <v>55648</v>
      </c>
    </row>
    <row r="25" spans="1:30" ht="3.75" customHeight="1">
      <c r="A25" s="309"/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58"/>
      <c r="N25" s="358"/>
      <c r="O25" s="359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</row>
    <row r="26" spans="1:30" ht="14.25" customHeight="1">
      <c r="A26" s="360"/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09"/>
      <c r="N26" s="309"/>
      <c r="O26" s="361"/>
    </row>
    <row r="27" spans="1:30" ht="21.75" customHeight="1">
      <c r="A27" s="362">
        <v>19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09"/>
      <c r="N27" s="309"/>
    </row>
    <row r="28" spans="1:30" ht="4.5" customHeight="1"/>
    <row r="29" spans="1:30" ht="10.5" customHeight="1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</row>
  </sheetData>
  <mergeCells count="23">
    <mergeCell ref="J9:J10"/>
    <mergeCell ref="K9:K10"/>
    <mergeCell ref="L9:L10"/>
    <mergeCell ref="Q9:Q10"/>
    <mergeCell ref="AC9:AD10"/>
    <mergeCell ref="A27:L27"/>
    <mergeCell ref="A6:B6"/>
    <mergeCell ref="C6:D6"/>
    <mergeCell ref="A8:N8"/>
    <mergeCell ref="A9:A10"/>
    <mergeCell ref="B9:D9"/>
    <mergeCell ref="E9:E10"/>
    <mergeCell ref="F9:F10"/>
    <mergeCell ref="G9:G10"/>
    <mergeCell ref="H9:H10"/>
    <mergeCell ref="I9:I10"/>
    <mergeCell ref="A1:L1"/>
    <mergeCell ref="A2:B3"/>
    <mergeCell ref="C2:D3"/>
    <mergeCell ref="A4:B4"/>
    <mergeCell ref="C4:D4"/>
    <mergeCell ref="A5:B5"/>
    <mergeCell ref="C5:D5"/>
  </mergeCells>
  <pageMargins left="6.8503937007874018" right="0.59055118110236227" top="0.19685039370078741" bottom="0.19685039370078741" header="0.19685039370078741" footer="0.15748031496062992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07"/>
  <sheetViews>
    <sheetView workbookViewId="0">
      <selection activeCell="B26" sqref="B26:I39"/>
    </sheetView>
  </sheetViews>
  <sheetFormatPr defaultRowHeight="12.75"/>
  <cols>
    <col min="1" max="1" width="4.85546875" style="364" customWidth="1"/>
    <col min="2" max="9" width="6.42578125" style="364" customWidth="1"/>
    <col min="10" max="10" width="2.140625" style="364" hidden="1" customWidth="1"/>
    <col min="11" max="11" width="0.42578125" style="364" customWidth="1"/>
    <col min="12" max="13" width="10.42578125" style="364" customWidth="1"/>
    <col min="14" max="256" width="9.140625" style="364"/>
    <col min="257" max="257" width="4.85546875" style="364" customWidth="1"/>
    <col min="258" max="265" width="6.42578125" style="364" customWidth="1"/>
    <col min="266" max="266" width="0" style="364" hidden="1" customWidth="1"/>
    <col min="267" max="267" width="0.42578125" style="364" customWidth="1"/>
    <col min="268" max="269" width="10.42578125" style="364" customWidth="1"/>
    <col min="270" max="512" width="9.140625" style="364"/>
    <col min="513" max="513" width="4.85546875" style="364" customWidth="1"/>
    <col min="514" max="521" width="6.42578125" style="364" customWidth="1"/>
    <col min="522" max="522" width="0" style="364" hidden="1" customWidth="1"/>
    <col min="523" max="523" width="0.42578125" style="364" customWidth="1"/>
    <col min="524" max="525" width="10.42578125" style="364" customWidth="1"/>
    <col min="526" max="768" width="9.140625" style="364"/>
    <col min="769" max="769" width="4.85546875" style="364" customWidth="1"/>
    <col min="770" max="777" width="6.42578125" style="364" customWidth="1"/>
    <col min="778" max="778" width="0" style="364" hidden="1" customWidth="1"/>
    <col min="779" max="779" width="0.42578125" style="364" customWidth="1"/>
    <col min="780" max="781" width="10.42578125" style="364" customWidth="1"/>
    <col min="782" max="1024" width="9.140625" style="364"/>
    <col min="1025" max="1025" width="4.85546875" style="364" customWidth="1"/>
    <col min="1026" max="1033" width="6.42578125" style="364" customWidth="1"/>
    <col min="1034" max="1034" width="0" style="364" hidden="1" customWidth="1"/>
    <col min="1035" max="1035" width="0.42578125" style="364" customWidth="1"/>
    <col min="1036" max="1037" width="10.42578125" style="364" customWidth="1"/>
    <col min="1038" max="1280" width="9.140625" style="364"/>
    <col min="1281" max="1281" width="4.85546875" style="364" customWidth="1"/>
    <col min="1282" max="1289" width="6.42578125" style="364" customWidth="1"/>
    <col min="1290" max="1290" width="0" style="364" hidden="1" customWidth="1"/>
    <col min="1291" max="1291" width="0.42578125" style="364" customWidth="1"/>
    <col min="1292" max="1293" width="10.42578125" style="364" customWidth="1"/>
    <col min="1294" max="1536" width="9.140625" style="364"/>
    <col min="1537" max="1537" width="4.85546875" style="364" customWidth="1"/>
    <col min="1538" max="1545" width="6.42578125" style="364" customWidth="1"/>
    <col min="1546" max="1546" width="0" style="364" hidden="1" customWidth="1"/>
    <col min="1547" max="1547" width="0.42578125" style="364" customWidth="1"/>
    <col min="1548" max="1549" width="10.42578125" style="364" customWidth="1"/>
    <col min="1550" max="1792" width="9.140625" style="364"/>
    <col min="1793" max="1793" width="4.85546875" style="364" customWidth="1"/>
    <col min="1794" max="1801" width="6.42578125" style="364" customWidth="1"/>
    <col min="1802" max="1802" width="0" style="364" hidden="1" customWidth="1"/>
    <col min="1803" max="1803" width="0.42578125" style="364" customWidth="1"/>
    <col min="1804" max="1805" width="10.42578125" style="364" customWidth="1"/>
    <col min="1806" max="2048" width="9.140625" style="364"/>
    <col min="2049" max="2049" width="4.85546875" style="364" customWidth="1"/>
    <col min="2050" max="2057" width="6.42578125" style="364" customWidth="1"/>
    <col min="2058" max="2058" width="0" style="364" hidden="1" customWidth="1"/>
    <col min="2059" max="2059" width="0.42578125" style="364" customWidth="1"/>
    <col min="2060" max="2061" width="10.42578125" style="364" customWidth="1"/>
    <col min="2062" max="2304" width="9.140625" style="364"/>
    <col min="2305" max="2305" width="4.85546875" style="364" customWidth="1"/>
    <col min="2306" max="2313" width="6.42578125" style="364" customWidth="1"/>
    <col min="2314" max="2314" width="0" style="364" hidden="1" customWidth="1"/>
    <col min="2315" max="2315" width="0.42578125" style="364" customWidth="1"/>
    <col min="2316" max="2317" width="10.42578125" style="364" customWidth="1"/>
    <col min="2318" max="2560" width="9.140625" style="364"/>
    <col min="2561" max="2561" width="4.85546875" style="364" customWidth="1"/>
    <col min="2562" max="2569" width="6.42578125" style="364" customWidth="1"/>
    <col min="2570" max="2570" width="0" style="364" hidden="1" customWidth="1"/>
    <col min="2571" max="2571" width="0.42578125" style="364" customWidth="1"/>
    <col min="2572" max="2573" width="10.42578125" style="364" customWidth="1"/>
    <col min="2574" max="2816" width="9.140625" style="364"/>
    <col min="2817" max="2817" width="4.85546875" style="364" customWidth="1"/>
    <col min="2818" max="2825" width="6.42578125" style="364" customWidth="1"/>
    <col min="2826" max="2826" width="0" style="364" hidden="1" customWidth="1"/>
    <col min="2827" max="2827" width="0.42578125" style="364" customWidth="1"/>
    <col min="2828" max="2829" width="10.42578125" style="364" customWidth="1"/>
    <col min="2830" max="3072" width="9.140625" style="364"/>
    <col min="3073" max="3073" width="4.85546875" style="364" customWidth="1"/>
    <col min="3074" max="3081" width="6.42578125" style="364" customWidth="1"/>
    <col min="3082" max="3082" width="0" style="364" hidden="1" customWidth="1"/>
    <col min="3083" max="3083" width="0.42578125" style="364" customWidth="1"/>
    <col min="3084" max="3085" width="10.42578125" style="364" customWidth="1"/>
    <col min="3086" max="3328" width="9.140625" style="364"/>
    <col min="3329" max="3329" width="4.85546875" style="364" customWidth="1"/>
    <col min="3330" max="3337" width="6.42578125" style="364" customWidth="1"/>
    <col min="3338" max="3338" width="0" style="364" hidden="1" customWidth="1"/>
    <col min="3339" max="3339" width="0.42578125" style="364" customWidth="1"/>
    <col min="3340" max="3341" width="10.42578125" style="364" customWidth="1"/>
    <col min="3342" max="3584" width="9.140625" style="364"/>
    <col min="3585" max="3585" width="4.85546875" style="364" customWidth="1"/>
    <col min="3586" max="3593" width="6.42578125" style="364" customWidth="1"/>
    <col min="3594" max="3594" width="0" style="364" hidden="1" customWidth="1"/>
    <col min="3595" max="3595" width="0.42578125" style="364" customWidth="1"/>
    <col min="3596" max="3597" width="10.42578125" style="364" customWidth="1"/>
    <col min="3598" max="3840" width="9.140625" style="364"/>
    <col min="3841" max="3841" width="4.85546875" style="364" customWidth="1"/>
    <col min="3842" max="3849" width="6.42578125" style="364" customWidth="1"/>
    <col min="3850" max="3850" width="0" style="364" hidden="1" customWidth="1"/>
    <col min="3851" max="3851" width="0.42578125" style="364" customWidth="1"/>
    <col min="3852" max="3853" width="10.42578125" style="364" customWidth="1"/>
    <col min="3854" max="4096" width="9.140625" style="364"/>
    <col min="4097" max="4097" width="4.85546875" style="364" customWidth="1"/>
    <col min="4098" max="4105" width="6.42578125" style="364" customWidth="1"/>
    <col min="4106" max="4106" width="0" style="364" hidden="1" customWidth="1"/>
    <col min="4107" max="4107" width="0.42578125" style="364" customWidth="1"/>
    <col min="4108" max="4109" width="10.42578125" style="364" customWidth="1"/>
    <col min="4110" max="4352" width="9.140625" style="364"/>
    <col min="4353" max="4353" width="4.85546875" style="364" customWidth="1"/>
    <col min="4354" max="4361" width="6.42578125" style="364" customWidth="1"/>
    <col min="4362" max="4362" width="0" style="364" hidden="1" customWidth="1"/>
    <col min="4363" max="4363" width="0.42578125" style="364" customWidth="1"/>
    <col min="4364" max="4365" width="10.42578125" style="364" customWidth="1"/>
    <col min="4366" max="4608" width="9.140625" style="364"/>
    <col min="4609" max="4609" width="4.85546875" style="364" customWidth="1"/>
    <col min="4610" max="4617" width="6.42578125" style="364" customWidth="1"/>
    <col min="4618" max="4618" width="0" style="364" hidden="1" customWidth="1"/>
    <col min="4619" max="4619" width="0.42578125" style="364" customWidth="1"/>
    <col min="4620" max="4621" width="10.42578125" style="364" customWidth="1"/>
    <col min="4622" max="4864" width="9.140625" style="364"/>
    <col min="4865" max="4865" width="4.85546875" style="364" customWidth="1"/>
    <col min="4866" max="4873" width="6.42578125" style="364" customWidth="1"/>
    <col min="4874" max="4874" width="0" style="364" hidden="1" customWidth="1"/>
    <col min="4875" max="4875" width="0.42578125" style="364" customWidth="1"/>
    <col min="4876" max="4877" width="10.42578125" style="364" customWidth="1"/>
    <col min="4878" max="5120" width="9.140625" style="364"/>
    <col min="5121" max="5121" width="4.85546875" style="364" customWidth="1"/>
    <col min="5122" max="5129" width="6.42578125" style="364" customWidth="1"/>
    <col min="5130" max="5130" width="0" style="364" hidden="1" customWidth="1"/>
    <col min="5131" max="5131" width="0.42578125" style="364" customWidth="1"/>
    <col min="5132" max="5133" width="10.42578125" style="364" customWidth="1"/>
    <col min="5134" max="5376" width="9.140625" style="364"/>
    <col min="5377" max="5377" width="4.85546875" style="364" customWidth="1"/>
    <col min="5378" max="5385" width="6.42578125" style="364" customWidth="1"/>
    <col min="5386" max="5386" width="0" style="364" hidden="1" customWidth="1"/>
    <col min="5387" max="5387" width="0.42578125" style="364" customWidth="1"/>
    <col min="5388" max="5389" width="10.42578125" style="364" customWidth="1"/>
    <col min="5390" max="5632" width="9.140625" style="364"/>
    <col min="5633" max="5633" width="4.85546875" style="364" customWidth="1"/>
    <col min="5634" max="5641" width="6.42578125" style="364" customWidth="1"/>
    <col min="5642" max="5642" width="0" style="364" hidden="1" customWidth="1"/>
    <col min="5643" max="5643" width="0.42578125" style="364" customWidth="1"/>
    <col min="5644" max="5645" width="10.42578125" style="364" customWidth="1"/>
    <col min="5646" max="5888" width="9.140625" style="364"/>
    <col min="5889" max="5889" width="4.85546875" style="364" customWidth="1"/>
    <col min="5890" max="5897" width="6.42578125" style="364" customWidth="1"/>
    <col min="5898" max="5898" width="0" style="364" hidden="1" customWidth="1"/>
    <col min="5899" max="5899" width="0.42578125" style="364" customWidth="1"/>
    <col min="5900" max="5901" width="10.42578125" style="364" customWidth="1"/>
    <col min="5902" max="6144" width="9.140625" style="364"/>
    <col min="6145" max="6145" width="4.85546875" style="364" customWidth="1"/>
    <col min="6146" max="6153" width="6.42578125" style="364" customWidth="1"/>
    <col min="6154" max="6154" width="0" style="364" hidden="1" customWidth="1"/>
    <col min="6155" max="6155" width="0.42578125" style="364" customWidth="1"/>
    <col min="6156" max="6157" width="10.42578125" style="364" customWidth="1"/>
    <col min="6158" max="6400" width="9.140625" style="364"/>
    <col min="6401" max="6401" width="4.85546875" style="364" customWidth="1"/>
    <col min="6402" max="6409" width="6.42578125" style="364" customWidth="1"/>
    <col min="6410" max="6410" width="0" style="364" hidden="1" customWidth="1"/>
    <col min="6411" max="6411" width="0.42578125" style="364" customWidth="1"/>
    <col min="6412" max="6413" width="10.42578125" style="364" customWidth="1"/>
    <col min="6414" max="6656" width="9.140625" style="364"/>
    <col min="6657" max="6657" width="4.85546875" style="364" customWidth="1"/>
    <col min="6658" max="6665" width="6.42578125" style="364" customWidth="1"/>
    <col min="6666" max="6666" width="0" style="364" hidden="1" customWidth="1"/>
    <col min="6667" max="6667" width="0.42578125" style="364" customWidth="1"/>
    <col min="6668" max="6669" width="10.42578125" style="364" customWidth="1"/>
    <col min="6670" max="6912" width="9.140625" style="364"/>
    <col min="6913" max="6913" width="4.85546875" style="364" customWidth="1"/>
    <col min="6914" max="6921" width="6.42578125" style="364" customWidth="1"/>
    <col min="6922" max="6922" width="0" style="364" hidden="1" customWidth="1"/>
    <col min="6923" max="6923" width="0.42578125" style="364" customWidth="1"/>
    <col min="6924" max="6925" width="10.42578125" style="364" customWidth="1"/>
    <col min="6926" max="7168" width="9.140625" style="364"/>
    <col min="7169" max="7169" width="4.85546875" style="364" customWidth="1"/>
    <col min="7170" max="7177" width="6.42578125" style="364" customWidth="1"/>
    <col min="7178" max="7178" width="0" style="364" hidden="1" customWidth="1"/>
    <col min="7179" max="7179" width="0.42578125" style="364" customWidth="1"/>
    <col min="7180" max="7181" width="10.42578125" style="364" customWidth="1"/>
    <col min="7182" max="7424" width="9.140625" style="364"/>
    <col min="7425" max="7425" width="4.85546875" style="364" customWidth="1"/>
    <col min="7426" max="7433" width="6.42578125" style="364" customWidth="1"/>
    <col min="7434" max="7434" width="0" style="364" hidden="1" customWidth="1"/>
    <col min="7435" max="7435" width="0.42578125" style="364" customWidth="1"/>
    <col min="7436" max="7437" width="10.42578125" style="364" customWidth="1"/>
    <col min="7438" max="7680" width="9.140625" style="364"/>
    <col min="7681" max="7681" width="4.85546875" style="364" customWidth="1"/>
    <col min="7682" max="7689" width="6.42578125" style="364" customWidth="1"/>
    <col min="7690" max="7690" width="0" style="364" hidden="1" customWidth="1"/>
    <col min="7691" max="7691" width="0.42578125" style="364" customWidth="1"/>
    <col min="7692" max="7693" width="10.42578125" style="364" customWidth="1"/>
    <col min="7694" max="7936" width="9.140625" style="364"/>
    <col min="7937" max="7937" width="4.85546875" style="364" customWidth="1"/>
    <col min="7938" max="7945" width="6.42578125" style="364" customWidth="1"/>
    <col min="7946" max="7946" width="0" style="364" hidden="1" customWidth="1"/>
    <col min="7947" max="7947" width="0.42578125" style="364" customWidth="1"/>
    <col min="7948" max="7949" width="10.42578125" style="364" customWidth="1"/>
    <col min="7950" max="8192" width="9.140625" style="364"/>
    <col min="8193" max="8193" width="4.85546875" style="364" customWidth="1"/>
    <col min="8194" max="8201" width="6.42578125" style="364" customWidth="1"/>
    <col min="8202" max="8202" width="0" style="364" hidden="1" customWidth="1"/>
    <col min="8203" max="8203" width="0.42578125" style="364" customWidth="1"/>
    <col min="8204" max="8205" width="10.42578125" style="364" customWidth="1"/>
    <col min="8206" max="8448" width="9.140625" style="364"/>
    <col min="8449" max="8449" width="4.85546875" style="364" customWidth="1"/>
    <col min="8450" max="8457" width="6.42578125" style="364" customWidth="1"/>
    <col min="8458" max="8458" width="0" style="364" hidden="1" customWidth="1"/>
    <col min="8459" max="8459" width="0.42578125" style="364" customWidth="1"/>
    <col min="8460" max="8461" width="10.42578125" style="364" customWidth="1"/>
    <col min="8462" max="8704" width="9.140625" style="364"/>
    <col min="8705" max="8705" width="4.85546875" style="364" customWidth="1"/>
    <col min="8706" max="8713" width="6.42578125" style="364" customWidth="1"/>
    <col min="8714" max="8714" width="0" style="364" hidden="1" customWidth="1"/>
    <col min="8715" max="8715" width="0.42578125" style="364" customWidth="1"/>
    <col min="8716" max="8717" width="10.42578125" style="364" customWidth="1"/>
    <col min="8718" max="8960" width="9.140625" style="364"/>
    <col min="8961" max="8961" width="4.85546875" style="364" customWidth="1"/>
    <col min="8962" max="8969" width="6.42578125" style="364" customWidth="1"/>
    <col min="8970" max="8970" width="0" style="364" hidden="1" customWidth="1"/>
    <col min="8971" max="8971" width="0.42578125" style="364" customWidth="1"/>
    <col min="8972" max="8973" width="10.42578125" style="364" customWidth="1"/>
    <col min="8974" max="9216" width="9.140625" style="364"/>
    <col min="9217" max="9217" width="4.85546875" style="364" customWidth="1"/>
    <col min="9218" max="9225" width="6.42578125" style="364" customWidth="1"/>
    <col min="9226" max="9226" width="0" style="364" hidden="1" customWidth="1"/>
    <col min="9227" max="9227" width="0.42578125" style="364" customWidth="1"/>
    <col min="9228" max="9229" width="10.42578125" style="364" customWidth="1"/>
    <col min="9230" max="9472" width="9.140625" style="364"/>
    <col min="9473" max="9473" width="4.85546875" style="364" customWidth="1"/>
    <col min="9474" max="9481" width="6.42578125" style="364" customWidth="1"/>
    <col min="9482" max="9482" width="0" style="364" hidden="1" customWidth="1"/>
    <col min="9483" max="9483" width="0.42578125" style="364" customWidth="1"/>
    <col min="9484" max="9485" width="10.42578125" style="364" customWidth="1"/>
    <col min="9486" max="9728" width="9.140625" style="364"/>
    <col min="9729" max="9729" width="4.85546875" style="364" customWidth="1"/>
    <col min="9730" max="9737" width="6.42578125" style="364" customWidth="1"/>
    <col min="9738" max="9738" width="0" style="364" hidden="1" customWidth="1"/>
    <col min="9739" max="9739" width="0.42578125" style="364" customWidth="1"/>
    <col min="9740" max="9741" width="10.42578125" style="364" customWidth="1"/>
    <col min="9742" max="9984" width="9.140625" style="364"/>
    <col min="9985" max="9985" width="4.85546875" style="364" customWidth="1"/>
    <col min="9986" max="9993" width="6.42578125" style="364" customWidth="1"/>
    <col min="9994" max="9994" width="0" style="364" hidden="1" customWidth="1"/>
    <col min="9995" max="9995" width="0.42578125" style="364" customWidth="1"/>
    <col min="9996" max="9997" width="10.42578125" style="364" customWidth="1"/>
    <col min="9998" max="10240" width="9.140625" style="364"/>
    <col min="10241" max="10241" width="4.85546875" style="364" customWidth="1"/>
    <col min="10242" max="10249" width="6.42578125" style="364" customWidth="1"/>
    <col min="10250" max="10250" width="0" style="364" hidden="1" customWidth="1"/>
    <col min="10251" max="10251" width="0.42578125" style="364" customWidth="1"/>
    <col min="10252" max="10253" width="10.42578125" style="364" customWidth="1"/>
    <col min="10254" max="10496" width="9.140625" style="364"/>
    <col min="10497" max="10497" width="4.85546875" style="364" customWidth="1"/>
    <col min="10498" max="10505" width="6.42578125" style="364" customWidth="1"/>
    <col min="10506" max="10506" width="0" style="364" hidden="1" customWidth="1"/>
    <col min="10507" max="10507" width="0.42578125" style="364" customWidth="1"/>
    <col min="10508" max="10509" width="10.42578125" style="364" customWidth="1"/>
    <col min="10510" max="10752" width="9.140625" style="364"/>
    <col min="10753" max="10753" width="4.85546875" style="364" customWidth="1"/>
    <col min="10754" max="10761" width="6.42578125" style="364" customWidth="1"/>
    <col min="10762" max="10762" width="0" style="364" hidden="1" customWidth="1"/>
    <col min="10763" max="10763" width="0.42578125" style="364" customWidth="1"/>
    <col min="10764" max="10765" width="10.42578125" style="364" customWidth="1"/>
    <col min="10766" max="11008" width="9.140625" style="364"/>
    <col min="11009" max="11009" width="4.85546875" style="364" customWidth="1"/>
    <col min="11010" max="11017" width="6.42578125" style="364" customWidth="1"/>
    <col min="11018" max="11018" width="0" style="364" hidden="1" customWidth="1"/>
    <col min="11019" max="11019" width="0.42578125" style="364" customWidth="1"/>
    <col min="11020" max="11021" width="10.42578125" style="364" customWidth="1"/>
    <col min="11022" max="11264" width="9.140625" style="364"/>
    <col min="11265" max="11265" width="4.85546875" style="364" customWidth="1"/>
    <col min="11266" max="11273" width="6.42578125" style="364" customWidth="1"/>
    <col min="11274" max="11274" width="0" style="364" hidden="1" customWidth="1"/>
    <col min="11275" max="11275" width="0.42578125" style="364" customWidth="1"/>
    <col min="11276" max="11277" width="10.42578125" style="364" customWidth="1"/>
    <col min="11278" max="11520" width="9.140625" style="364"/>
    <col min="11521" max="11521" width="4.85546875" style="364" customWidth="1"/>
    <col min="11522" max="11529" width="6.42578125" style="364" customWidth="1"/>
    <col min="11530" max="11530" width="0" style="364" hidden="1" customWidth="1"/>
    <col min="11531" max="11531" width="0.42578125" style="364" customWidth="1"/>
    <col min="11532" max="11533" width="10.42578125" style="364" customWidth="1"/>
    <col min="11534" max="11776" width="9.140625" style="364"/>
    <col min="11777" max="11777" width="4.85546875" style="364" customWidth="1"/>
    <col min="11778" max="11785" width="6.42578125" style="364" customWidth="1"/>
    <col min="11786" max="11786" width="0" style="364" hidden="1" customWidth="1"/>
    <col min="11787" max="11787" width="0.42578125" style="364" customWidth="1"/>
    <col min="11788" max="11789" width="10.42578125" style="364" customWidth="1"/>
    <col min="11790" max="12032" width="9.140625" style="364"/>
    <col min="12033" max="12033" width="4.85546875" style="364" customWidth="1"/>
    <col min="12034" max="12041" width="6.42578125" style="364" customWidth="1"/>
    <col min="12042" max="12042" width="0" style="364" hidden="1" customWidth="1"/>
    <col min="12043" max="12043" width="0.42578125" style="364" customWidth="1"/>
    <col min="12044" max="12045" width="10.42578125" style="364" customWidth="1"/>
    <col min="12046" max="12288" width="9.140625" style="364"/>
    <col min="12289" max="12289" width="4.85546875" style="364" customWidth="1"/>
    <col min="12290" max="12297" width="6.42578125" style="364" customWidth="1"/>
    <col min="12298" max="12298" width="0" style="364" hidden="1" customWidth="1"/>
    <col min="12299" max="12299" width="0.42578125" style="364" customWidth="1"/>
    <col min="12300" max="12301" width="10.42578125" style="364" customWidth="1"/>
    <col min="12302" max="12544" width="9.140625" style="364"/>
    <col min="12545" max="12545" width="4.85546875" style="364" customWidth="1"/>
    <col min="12546" max="12553" width="6.42578125" style="364" customWidth="1"/>
    <col min="12554" max="12554" width="0" style="364" hidden="1" customWidth="1"/>
    <col min="12555" max="12555" width="0.42578125" style="364" customWidth="1"/>
    <col min="12556" max="12557" width="10.42578125" style="364" customWidth="1"/>
    <col min="12558" max="12800" width="9.140625" style="364"/>
    <col min="12801" max="12801" width="4.85546875" style="364" customWidth="1"/>
    <col min="12802" max="12809" width="6.42578125" style="364" customWidth="1"/>
    <col min="12810" max="12810" width="0" style="364" hidden="1" customWidth="1"/>
    <col min="12811" max="12811" width="0.42578125" style="364" customWidth="1"/>
    <col min="12812" max="12813" width="10.42578125" style="364" customWidth="1"/>
    <col min="12814" max="13056" width="9.140625" style="364"/>
    <col min="13057" max="13057" width="4.85546875" style="364" customWidth="1"/>
    <col min="13058" max="13065" width="6.42578125" style="364" customWidth="1"/>
    <col min="13066" max="13066" width="0" style="364" hidden="1" customWidth="1"/>
    <col min="13067" max="13067" width="0.42578125" style="364" customWidth="1"/>
    <col min="13068" max="13069" width="10.42578125" style="364" customWidth="1"/>
    <col min="13070" max="13312" width="9.140625" style="364"/>
    <col min="13313" max="13313" width="4.85546875" style="364" customWidth="1"/>
    <col min="13314" max="13321" width="6.42578125" style="364" customWidth="1"/>
    <col min="13322" max="13322" width="0" style="364" hidden="1" customWidth="1"/>
    <col min="13323" max="13323" width="0.42578125" style="364" customWidth="1"/>
    <col min="13324" max="13325" width="10.42578125" style="364" customWidth="1"/>
    <col min="13326" max="13568" width="9.140625" style="364"/>
    <col min="13569" max="13569" width="4.85546875" style="364" customWidth="1"/>
    <col min="13570" max="13577" width="6.42578125" style="364" customWidth="1"/>
    <col min="13578" max="13578" width="0" style="364" hidden="1" customWidth="1"/>
    <col min="13579" max="13579" width="0.42578125" style="364" customWidth="1"/>
    <col min="13580" max="13581" width="10.42578125" style="364" customWidth="1"/>
    <col min="13582" max="13824" width="9.140625" style="364"/>
    <col min="13825" max="13825" width="4.85546875" style="364" customWidth="1"/>
    <col min="13826" max="13833" width="6.42578125" style="364" customWidth="1"/>
    <col min="13834" max="13834" width="0" style="364" hidden="1" customWidth="1"/>
    <col min="13835" max="13835" width="0.42578125" style="364" customWidth="1"/>
    <col min="13836" max="13837" width="10.42578125" style="364" customWidth="1"/>
    <col min="13838" max="14080" width="9.140625" style="364"/>
    <col min="14081" max="14081" width="4.85546875" style="364" customWidth="1"/>
    <col min="14082" max="14089" width="6.42578125" style="364" customWidth="1"/>
    <col min="14090" max="14090" width="0" style="364" hidden="1" customWidth="1"/>
    <col min="14091" max="14091" width="0.42578125" style="364" customWidth="1"/>
    <col min="14092" max="14093" width="10.42578125" style="364" customWidth="1"/>
    <col min="14094" max="14336" width="9.140625" style="364"/>
    <col min="14337" max="14337" width="4.85546875" style="364" customWidth="1"/>
    <col min="14338" max="14345" width="6.42578125" style="364" customWidth="1"/>
    <col min="14346" max="14346" width="0" style="364" hidden="1" customWidth="1"/>
    <col min="14347" max="14347" width="0.42578125" style="364" customWidth="1"/>
    <col min="14348" max="14349" width="10.42578125" style="364" customWidth="1"/>
    <col min="14350" max="14592" width="9.140625" style="364"/>
    <col min="14593" max="14593" width="4.85546875" style="364" customWidth="1"/>
    <col min="14594" max="14601" width="6.42578125" style="364" customWidth="1"/>
    <col min="14602" max="14602" width="0" style="364" hidden="1" customWidth="1"/>
    <col min="14603" max="14603" width="0.42578125" style="364" customWidth="1"/>
    <col min="14604" max="14605" width="10.42578125" style="364" customWidth="1"/>
    <col min="14606" max="14848" width="9.140625" style="364"/>
    <col min="14849" max="14849" width="4.85546875" style="364" customWidth="1"/>
    <col min="14850" max="14857" width="6.42578125" style="364" customWidth="1"/>
    <col min="14858" max="14858" width="0" style="364" hidden="1" customWidth="1"/>
    <col min="14859" max="14859" width="0.42578125" style="364" customWidth="1"/>
    <col min="14860" max="14861" width="10.42578125" style="364" customWidth="1"/>
    <col min="14862" max="15104" width="9.140625" style="364"/>
    <col min="15105" max="15105" width="4.85546875" style="364" customWidth="1"/>
    <col min="15106" max="15113" width="6.42578125" style="364" customWidth="1"/>
    <col min="15114" max="15114" width="0" style="364" hidden="1" customWidth="1"/>
    <col min="15115" max="15115" width="0.42578125" style="364" customWidth="1"/>
    <col min="15116" max="15117" width="10.42578125" style="364" customWidth="1"/>
    <col min="15118" max="15360" width="9.140625" style="364"/>
    <col min="15361" max="15361" width="4.85546875" style="364" customWidth="1"/>
    <col min="15362" max="15369" width="6.42578125" style="364" customWidth="1"/>
    <col min="15370" max="15370" width="0" style="364" hidden="1" customWidth="1"/>
    <col min="15371" max="15371" width="0.42578125" style="364" customWidth="1"/>
    <col min="15372" max="15373" width="10.42578125" style="364" customWidth="1"/>
    <col min="15374" max="15616" width="9.140625" style="364"/>
    <col min="15617" max="15617" width="4.85546875" style="364" customWidth="1"/>
    <col min="15618" max="15625" width="6.42578125" style="364" customWidth="1"/>
    <col min="15626" max="15626" width="0" style="364" hidden="1" customWidth="1"/>
    <col min="15627" max="15627" width="0.42578125" style="364" customWidth="1"/>
    <col min="15628" max="15629" width="10.42578125" style="364" customWidth="1"/>
    <col min="15630" max="15872" width="9.140625" style="364"/>
    <col min="15873" max="15873" width="4.85546875" style="364" customWidth="1"/>
    <col min="15874" max="15881" width="6.42578125" style="364" customWidth="1"/>
    <col min="15882" max="15882" width="0" style="364" hidden="1" customWidth="1"/>
    <col min="15883" max="15883" width="0.42578125" style="364" customWidth="1"/>
    <col min="15884" max="15885" width="10.42578125" style="364" customWidth="1"/>
    <col min="15886" max="16128" width="9.140625" style="364"/>
    <col min="16129" max="16129" width="4.85546875" style="364" customWidth="1"/>
    <col min="16130" max="16137" width="6.42578125" style="364" customWidth="1"/>
    <col min="16138" max="16138" width="0" style="364" hidden="1" customWidth="1"/>
    <col min="16139" max="16139" width="0.42578125" style="364" customWidth="1"/>
    <col min="16140" max="16141" width="10.42578125" style="364" customWidth="1"/>
    <col min="16142" max="16384" width="9.140625" style="364"/>
  </cols>
  <sheetData>
    <row r="1" spans="1:10" ht="18.75" customHeight="1">
      <c r="A1" s="363" t="s">
        <v>423</v>
      </c>
      <c r="B1" s="363"/>
      <c r="C1" s="363"/>
      <c r="D1" s="363"/>
      <c r="E1" s="363"/>
      <c r="F1" s="363"/>
      <c r="G1" s="363"/>
      <c r="H1" s="363"/>
      <c r="I1" s="363"/>
    </row>
    <row r="2" spans="1:10" ht="3.75" customHeight="1">
      <c r="A2" s="365"/>
      <c r="B2" s="365"/>
      <c r="C2" s="365"/>
      <c r="D2" s="365"/>
      <c r="E2" s="365"/>
      <c r="F2" s="365"/>
      <c r="G2" s="365"/>
      <c r="H2" s="365"/>
      <c r="I2" s="365"/>
      <c r="J2" s="366"/>
    </row>
    <row r="3" spans="1:10" ht="15.75" customHeight="1">
      <c r="A3" s="367" t="s">
        <v>424</v>
      </c>
      <c r="B3" s="367"/>
      <c r="C3" s="367"/>
      <c r="D3" s="367"/>
      <c r="E3" s="367"/>
      <c r="F3" s="367"/>
      <c r="G3" s="367"/>
      <c r="H3" s="367"/>
      <c r="I3" s="367"/>
      <c r="J3" s="366"/>
    </row>
    <row r="4" spans="1:10" ht="26.25" customHeight="1">
      <c r="A4" s="368" t="s">
        <v>425</v>
      </c>
      <c r="B4" s="369" t="s">
        <v>426</v>
      </c>
      <c r="C4" s="369"/>
      <c r="D4" s="369"/>
      <c r="E4" s="369" t="s">
        <v>427</v>
      </c>
      <c r="F4" s="369"/>
      <c r="G4" s="369" t="s">
        <v>428</v>
      </c>
      <c r="H4" s="369"/>
      <c r="I4" s="369"/>
      <c r="J4" s="366"/>
    </row>
    <row r="5" spans="1:10" ht="26.25" customHeight="1">
      <c r="A5" s="370"/>
      <c r="B5" s="371" t="s">
        <v>429</v>
      </c>
      <c r="C5" s="371" t="s">
        <v>430</v>
      </c>
      <c r="D5" s="372" t="s">
        <v>80</v>
      </c>
      <c r="E5" s="371" t="s">
        <v>235</v>
      </c>
      <c r="F5" s="371" t="s">
        <v>241</v>
      </c>
      <c r="G5" s="371" t="s">
        <v>235</v>
      </c>
      <c r="H5" s="371" t="s">
        <v>241</v>
      </c>
      <c r="I5" s="372" t="s">
        <v>80</v>
      </c>
      <c r="J5" s="373"/>
    </row>
    <row r="6" spans="1:10" ht="12" customHeight="1">
      <c r="A6" s="374" t="s">
        <v>151</v>
      </c>
      <c r="B6" s="375">
        <v>6</v>
      </c>
      <c r="C6" s="376">
        <v>5</v>
      </c>
      <c r="D6" s="377">
        <v>83.333333333333343</v>
      </c>
      <c r="E6" s="378">
        <v>74</v>
      </c>
      <c r="F6" s="375">
        <v>75</v>
      </c>
      <c r="G6" s="375">
        <v>86</v>
      </c>
      <c r="H6" s="375">
        <v>98</v>
      </c>
      <c r="I6" s="377">
        <v>113.95348837209302</v>
      </c>
      <c r="J6" s="373"/>
    </row>
    <row r="7" spans="1:10" ht="12" customHeight="1">
      <c r="A7" s="374" t="s">
        <v>152</v>
      </c>
      <c r="B7" s="375">
        <v>3</v>
      </c>
      <c r="C7" s="375">
        <v>16</v>
      </c>
      <c r="D7" s="377" t="s">
        <v>431</v>
      </c>
      <c r="E7" s="378">
        <v>105</v>
      </c>
      <c r="F7" s="375">
        <v>98</v>
      </c>
      <c r="G7" s="375">
        <v>112</v>
      </c>
      <c r="H7" s="375">
        <v>153</v>
      </c>
      <c r="I7" s="377">
        <v>136.60714285714286</v>
      </c>
      <c r="J7" s="373"/>
    </row>
    <row r="8" spans="1:10" ht="12" customHeight="1">
      <c r="A8" s="374" t="s">
        <v>216</v>
      </c>
      <c r="B8" s="375">
        <v>6</v>
      </c>
      <c r="C8" s="375">
        <v>2</v>
      </c>
      <c r="D8" s="377">
        <v>33.333333333333329</v>
      </c>
      <c r="E8" s="378">
        <v>84</v>
      </c>
      <c r="F8" s="375">
        <v>31</v>
      </c>
      <c r="G8" s="375">
        <v>86</v>
      </c>
      <c r="H8" s="375">
        <v>88</v>
      </c>
      <c r="I8" s="377">
        <v>102.32558139534885</v>
      </c>
      <c r="J8" s="373"/>
    </row>
    <row r="9" spans="1:10" ht="12" customHeight="1">
      <c r="A9" s="374" t="s">
        <v>154</v>
      </c>
      <c r="B9" s="375">
        <v>24</v>
      </c>
      <c r="C9" s="375">
        <v>6</v>
      </c>
      <c r="D9" s="377">
        <v>25</v>
      </c>
      <c r="E9" s="378">
        <v>22</v>
      </c>
      <c r="F9" s="375">
        <v>43</v>
      </c>
      <c r="G9" s="375">
        <v>24</v>
      </c>
      <c r="H9" s="375">
        <v>58</v>
      </c>
      <c r="I9" s="377">
        <v>241.66666666666666</v>
      </c>
      <c r="J9" s="373"/>
    </row>
    <row r="10" spans="1:10" ht="12" customHeight="1">
      <c r="A10" s="374" t="s">
        <v>432</v>
      </c>
      <c r="B10" s="375">
        <v>15</v>
      </c>
      <c r="C10" s="375">
        <v>2</v>
      </c>
      <c r="D10" s="377">
        <v>13.333333333333334</v>
      </c>
      <c r="E10" s="378">
        <v>96</v>
      </c>
      <c r="F10" s="375">
        <v>37</v>
      </c>
      <c r="G10" s="378">
        <v>89</v>
      </c>
      <c r="H10" s="375">
        <v>72</v>
      </c>
      <c r="I10" s="377">
        <v>80.898876404494374</v>
      </c>
      <c r="J10" s="373"/>
    </row>
    <row r="11" spans="1:10" ht="17.25" customHeight="1">
      <c r="A11" s="374" t="s">
        <v>156</v>
      </c>
      <c r="B11" s="375">
        <v>28</v>
      </c>
      <c r="C11" s="375">
        <v>13</v>
      </c>
      <c r="D11" s="377">
        <v>46.428571428571431</v>
      </c>
      <c r="E11" s="378">
        <v>92</v>
      </c>
      <c r="F11" s="375">
        <v>100</v>
      </c>
      <c r="G11" s="378">
        <v>89</v>
      </c>
      <c r="H11" s="375">
        <v>143</v>
      </c>
      <c r="I11" s="377">
        <v>160.67415730337078</v>
      </c>
      <c r="J11" s="373"/>
    </row>
    <row r="12" spans="1:10" ht="12" customHeight="1">
      <c r="A12" s="374" t="s">
        <v>157</v>
      </c>
      <c r="B12" s="375">
        <v>43</v>
      </c>
      <c r="C12" s="375">
        <v>7</v>
      </c>
      <c r="D12" s="377">
        <v>16.279069767441861</v>
      </c>
      <c r="E12" s="378">
        <v>100</v>
      </c>
      <c r="F12" s="375">
        <v>29</v>
      </c>
      <c r="G12" s="378">
        <v>102</v>
      </c>
      <c r="H12" s="375">
        <v>81</v>
      </c>
      <c r="I12" s="377">
        <v>79.411764705882348</v>
      </c>
      <c r="J12" s="373"/>
    </row>
    <row r="13" spans="1:10" ht="12" customHeight="1">
      <c r="A13" s="374" t="s">
        <v>238</v>
      </c>
      <c r="B13" s="375">
        <v>29</v>
      </c>
      <c r="C13" s="375">
        <v>20</v>
      </c>
      <c r="D13" s="377">
        <v>68.965517241379317</v>
      </c>
      <c r="E13" s="378">
        <v>77</v>
      </c>
      <c r="F13" s="375">
        <v>152</v>
      </c>
      <c r="G13" s="378">
        <v>84</v>
      </c>
      <c r="H13" s="375">
        <v>172</v>
      </c>
      <c r="I13" s="377">
        <v>204.76190476190476</v>
      </c>
      <c r="J13" s="373"/>
    </row>
    <row r="14" spans="1:10" ht="12" customHeight="1">
      <c r="A14" s="374" t="s">
        <v>239</v>
      </c>
      <c r="B14" s="375">
        <v>30</v>
      </c>
      <c r="C14" s="375">
        <v>8</v>
      </c>
      <c r="D14" s="377">
        <v>26.666666666666668</v>
      </c>
      <c r="E14" s="378">
        <v>75</v>
      </c>
      <c r="F14" s="375">
        <v>82</v>
      </c>
      <c r="G14" s="378">
        <v>86</v>
      </c>
      <c r="H14" s="375">
        <v>101</v>
      </c>
      <c r="I14" s="377">
        <v>117.44186046511629</v>
      </c>
      <c r="J14" s="373"/>
    </row>
    <row r="15" spans="1:10" ht="12" customHeight="1">
      <c r="A15" s="374" t="s">
        <v>160</v>
      </c>
      <c r="B15" s="375">
        <v>10</v>
      </c>
      <c r="C15" s="375">
        <v>2</v>
      </c>
      <c r="D15" s="377">
        <v>20</v>
      </c>
      <c r="E15" s="378">
        <v>11</v>
      </c>
      <c r="F15" s="375">
        <v>53</v>
      </c>
      <c r="G15" s="378">
        <v>10</v>
      </c>
      <c r="H15" s="375">
        <v>75</v>
      </c>
      <c r="I15" s="377" t="s">
        <v>433</v>
      </c>
      <c r="J15" s="373"/>
    </row>
    <row r="16" spans="1:10" ht="17.25" customHeight="1">
      <c r="A16" s="374" t="s">
        <v>161</v>
      </c>
      <c r="B16" s="375">
        <v>30</v>
      </c>
      <c r="C16" s="375">
        <v>11</v>
      </c>
      <c r="D16" s="377">
        <v>36.666666666666664</v>
      </c>
      <c r="E16" s="378">
        <v>74</v>
      </c>
      <c r="F16" s="375">
        <v>18</v>
      </c>
      <c r="G16" s="378">
        <v>99</v>
      </c>
      <c r="H16" s="375">
        <v>54</v>
      </c>
      <c r="I16" s="377">
        <v>54.54545454545454</v>
      </c>
      <c r="J16" s="373"/>
    </row>
    <row r="17" spans="1:10" ht="12" customHeight="1">
      <c r="A17" s="374" t="s">
        <v>162</v>
      </c>
      <c r="B17" s="375">
        <v>43</v>
      </c>
      <c r="C17" s="375">
        <v>68</v>
      </c>
      <c r="D17" s="377">
        <v>158.13953488372093</v>
      </c>
      <c r="E17" s="378">
        <v>44</v>
      </c>
      <c r="F17" s="375">
        <v>15</v>
      </c>
      <c r="G17" s="378">
        <v>53</v>
      </c>
      <c r="H17" s="375">
        <v>84</v>
      </c>
      <c r="I17" s="377">
        <v>158.49056603773585</v>
      </c>
      <c r="J17" s="373"/>
    </row>
    <row r="18" spans="1:10" ht="12" customHeight="1">
      <c r="A18" s="374" t="s">
        <v>163</v>
      </c>
      <c r="B18" s="379">
        <v>542</v>
      </c>
      <c r="C18" s="375">
        <v>89</v>
      </c>
      <c r="D18" s="377">
        <v>16.420664206642066</v>
      </c>
      <c r="E18" s="378">
        <v>289</v>
      </c>
      <c r="F18" s="375">
        <v>914</v>
      </c>
      <c r="G18" s="379">
        <v>404</v>
      </c>
      <c r="H18" s="379">
        <v>1440</v>
      </c>
      <c r="I18" s="377" t="s">
        <v>244</v>
      </c>
      <c r="J18" s="380"/>
    </row>
    <row r="19" spans="1:10" ht="12" customHeight="1">
      <c r="A19" s="381" t="s">
        <v>434</v>
      </c>
      <c r="B19" s="382">
        <v>809</v>
      </c>
      <c r="C19" s="383">
        <v>249</v>
      </c>
      <c r="D19" s="384">
        <v>30.778739184178001</v>
      </c>
      <c r="E19" s="382">
        <v>1143</v>
      </c>
      <c r="F19" s="382">
        <v>1647</v>
      </c>
      <c r="G19" s="382">
        <v>1324</v>
      </c>
      <c r="H19" s="382">
        <v>2619</v>
      </c>
      <c r="I19" s="385">
        <v>197.80966767371601</v>
      </c>
      <c r="J19" s="380"/>
    </row>
    <row r="20" spans="1:10" ht="6" customHeight="1">
      <c r="A20" s="386"/>
      <c r="B20" s="386"/>
      <c r="C20" s="386"/>
      <c r="D20" s="386"/>
      <c r="E20" s="387"/>
      <c r="F20" s="380"/>
      <c r="G20" s="386"/>
      <c r="H20" s="386"/>
      <c r="I20" s="386"/>
      <c r="J20" s="380"/>
    </row>
    <row r="21" spans="1:10" ht="5.25" customHeight="1">
      <c r="A21" s="386"/>
      <c r="B21" s="386"/>
      <c r="C21" s="386"/>
      <c r="D21" s="386"/>
      <c r="E21" s="387"/>
      <c r="F21" s="380"/>
      <c r="G21" s="386"/>
      <c r="H21" s="386"/>
      <c r="I21" s="386"/>
      <c r="J21" s="380"/>
    </row>
    <row r="22" spans="1:10" ht="24.75" customHeight="1">
      <c r="A22" s="367" t="s">
        <v>435</v>
      </c>
      <c r="B22" s="367"/>
      <c r="C22" s="367"/>
      <c r="D22" s="367"/>
      <c r="E22" s="367"/>
      <c r="F22" s="367"/>
      <c r="G22" s="367"/>
      <c r="H22" s="367"/>
      <c r="I22" s="367"/>
    </row>
    <row r="23" spans="1:10" ht="2.25" customHeight="1">
      <c r="A23" s="368" t="s">
        <v>436</v>
      </c>
      <c r="B23" s="388" t="s">
        <v>437</v>
      </c>
      <c r="C23" s="389"/>
      <c r="D23" s="389"/>
      <c r="E23" s="389"/>
      <c r="F23" s="389"/>
      <c r="G23" s="389"/>
      <c r="H23" s="389"/>
      <c r="I23" s="389"/>
      <c r="J23" s="366"/>
    </row>
    <row r="24" spans="1:10" ht="12.75" customHeight="1">
      <c r="A24" s="390"/>
      <c r="B24" s="391"/>
      <c r="C24" s="369" t="s">
        <v>438</v>
      </c>
      <c r="D24" s="369"/>
      <c r="E24" s="369"/>
      <c r="F24" s="369"/>
      <c r="G24" s="369" t="s">
        <v>439</v>
      </c>
      <c r="H24" s="369"/>
      <c r="I24" s="369"/>
      <c r="J24" s="366"/>
    </row>
    <row r="25" spans="1:10" ht="72" customHeight="1">
      <c r="A25" s="370"/>
      <c r="B25" s="392"/>
      <c r="C25" s="393" t="s">
        <v>440</v>
      </c>
      <c r="D25" s="393" t="s">
        <v>441</v>
      </c>
      <c r="E25" s="393" t="s">
        <v>442</v>
      </c>
      <c r="F25" s="393" t="s">
        <v>443</v>
      </c>
      <c r="G25" s="372" t="s">
        <v>444</v>
      </c>
      <c r="H25" s="372" t="s">
        <v>445</v>
      </c>
      <c r="I25" s="372" t="s">
        <v>446</v>
      </c>
      <c r="J25" s="366"/>
    </row>
    <row r="26" spans="1:10" ht="12" customHeight="1">
      <c r="A26" s="374" t="s">
        <v>151</v>
      </c>
      <c r="B26" s="394">
        <v>5</v>
      </c>
      <c r="C26" s="395">
        <v>3</v>
      </c>
      <c r="D26" s="396" t="s">
        <v>84</v>
      </c>
      <c r="E26" s="396" t="s">
        <v>84</v>
      </c>
      <c r="F26" s="396">
        <v>2</v>
      </c>
      <c r="G26" s="396">
        <v>3</v>
      </c>
      <c r="H26" s="396">
        <v>2</v>
      </c>
      <c r="I26" s="396" t="s">
        <v>84</v>
      </c>
      <c r="J26" s="373"/>
    </row>
    <row r="27" spans="1:10" ht="12" customHeight="1">
      <c r="A27" s="374" t="s">
        <v>152</v>
      </c>
      <c r="B27" s="397">
        <v>16</v>
      </c>
      <c r="C27" s="395">
        <v>2</v>
      </c>
      <c r="D27" s="395" t="s">
        <v>84</v>
      </c>
      <c r="E27" s="395" t="s">
        <v>84</v>
      </c>
      <c r="F27" s="395">
        <v>7</v>
      </c>
      <c r="G27" s="395">
        <v>13</v>
      </c>
      <c r="H27" s="395">
        <v>2</v>
      </c>
      <c r="I27" s="395">
        <v>1</v>
      </c>
      <c r="J27" s="373"/>
    </row>
    <row r="28" spans="1:10" ht="12" customHeight="1">
      <c r="A28" s="374" t="s">
        <v>216</v>
      </c>
      <c r="B28" s="397">
        <v>2</v>
      </c>
      <c r="C28" s="395">
        <v>1</v>
      </c>
      <c r="D28" s="395">
        <v>1</v>
      </c>
      <c r="E28" s="395" t="s">
        <v>84</v>
      </c>
      <c r="F28" s="395" t="s">
        <v>84</v>
      </c>
      <c r="G28" s="395">
        <v>1</v>
      </c>
      <c r="H28" s="395">
        <v>1</v>
      </c>
      <c r="I28" s="395" t="s">
        <v>84</v>
      </c>
      <c r="J28" s="373"/>
    </row>
    <row r="29" spans="1:10" ht="12" customHeight="1">
      <c r="A29" s="374" t="s">
        <v>154</v>
      </c>
      <c r="B29" s="397">
        <v>6</v>
      </c>
      <c r="C29" s="395">
        <v>1</v>
      </c>
      <c r="D29" s="395">
        <v>1</v>
      </c>
      <c r="E29" s="395" t="s">
        <v>84</v>
      </c>
      <c r="F29" s="395">
        <v>4</v>
      </c>
      <c r="G29" s="395">
        <v>5</v>
      </c>
      <c r="H29" s="395">
        <v>1</v>
      </c>
      <c r="I29" s="395" t="s">
        <v>84</v>
      </c>
      <c r="J29" s="373"/>
    </row>
    <row r="30" spans="1:10" ht="12" customHeight="1">
      <c r="A30" s="374" t="s">
        <v>432</v>
      </c>
      <c r="B30" s="397">
        <v>2</v>
      </c>
      <c r="C30" s="395">
        <v>1</v>
      </c>
      <c r="D30" s="395" t="s">
        <v>84</v>
      </c>
      <c r="E30" s="395" t="s">
        <v>84</v>
      </c>
      <c r="F30" s="395">
        <v>1</v>
      </c>
      <c r="G30" s="395">
        <v>2</v>
      </c>
      <c r="H30" s="395" t="s">
        <v>84</v>
      </c>
      <c r="I30" s="395" t="s">
        <v>84</v>
      </c>
      <c r="J30" s="373"/>
    </row>
    <row r="31" spans="1:10" ht="12" customHeight="1">
      <c r="A31" s="374" t="s">
        <v>156</v>
      </c>
      <c r="B31" s="397">
        <v>13</v>
      </c>
      <c r="C31" s="395">
        <v>4</v>
      </c>
      <c r="D31" s="395" t="s">
        <v>84</v>
      </c>
      <c r="E31" s="395" t="s">
        <v>84</v>
      </c>
      <c r="F31" s="395">
        <v>6</v>
      </c>
      <c r="G31" s="395">
        <v>9</v>
      </c>
      <c r="H31" s="395">
        <v>2</v>
      </c>
      <c r="I31" s="395">
        <v>2</v>
      </c>
      <c r="J31" s="373"/>
    </row>
    <row r="32" spans="1:10" ht="12" customHeight="1">
      <c r="A32" s="374" t="s">
        <v>157</v>
      </c>
      <c r="B32" s="397">
        <v>7</v>
      </c>
      <c r="C32" s="395">
        <v>3</v>
      </c>
      <c r="D32" s="395" t="s">
        <v>84</v>
      </c>
      <c r="E32" s="395" t="s">
        <v>84</v>
      </c>
      <c r="F32" s="395">
        <v>4</v>
      </c>
      <c r="G32" s="395">
        <v>6</v>
      </c>
      <c r="H32" s="395">
        <v>1</v>
      </c>
      <c r="I32" s="395" t="s">
        <v>84</v>
      </c>
      <c r="J32" s="373"/>
    </row>
    <row r="33" spans="1:12" ht="12" customHeight="1">
      <c r="A33" s="374" t="s">
        <v>238</v>
      </c>
      <c r="B33" s="397">
        <v>20</v>
      </c>
      <c r="C33" s="395">
        <v>1</v>
      </c>
      <c r="D33" s="395">
        <v>1</v>
      </c>
      <c r="E33" s="395">
        <v>15</v>
      </c>
      <c r="F33" s="395">
        <v>3</v>
      </c>
      <c r="G33" s="395">
        <v>15</v>
      </c>
      <c r="H33" s="395">
        <v>4</v>
      </c>
      <c r="I33" s="395">
        <v>1</v>
      </c>
      <c r="J33" s="373"/>
    </row>
    <row r="34" spans="1:12" ht="12" customHeight="1">
      <c r="A34" s="374" t="s">
        <v>239</v>
      </c>
      <c r="B34" s="397">
        <v>8</v>
      </c>
      <c r="C34" s="395">
        <v>2</v>
      </c>
      <c r="D34" s="395" t="s">
        <v>84</v>
      </c>
      <c r="E34" s="395">
        <v>1</v>
      </c>
      <c r="F34" s="395">
        <v>2</v>
      </c>
      <c r="G34" s="395">
        <v>5</v>
      </c>
      <c r="H34" s="395">
        <v>3</v>
      </c>
      <c r="I34" s="395" t="s">
        <v>84</v>
      </c>
      <c r="J34" s="373"/>
    </row>
    <row r="35" spans="1:12" ht="12" customHeight="1">
      <c r="A35" s="374" t="s">
        <v>160</v>
      </c>
      <c r="B35" s="397">
        <v>2</v>
      </c>
      <c r="C35" s="395">
        <v>1</v>
      </c>
      <c r="D35" s="395" t="s">
        <v>84</v>
      </c>
      <c r="E35" s="395" t="s">
        <v>84</v>
      </c>
      <c r="F35" s="395" t="s">
        <v>84</v>
      </c>
      <c r="G35" s="395">
        <v>2</v>
      </c>
      <c r="H35" s="395" t="s">
        <v>84</v>
      </c>
      <c r="I35" s="395" t="s">
        <v>84</v>
      </c>
      <c r="J35" s="373"/>
    </row>
    <row r="36" spans="1:12" ht="12" customHeight="1">
      <c r="A36" s="374" t="s">
        <v>161</v>
      </c>
      <c r="B36" s="397">
        <v>11</v>
      </c>
      <c r="C36" s="395">
        <v>7</v>
      </c>
      <c r="D36" s="395">
        <v>1</v>
      </c>
      <c r="E36" s="395" t="s">
        <v>84</v>
      </c>
      <c r="F36" s="395">
        <v>3</v>
      </c>
      <c r="G36" s="395">
        <v>5</v>
      </c>
      <c r="H36" s="395">
        <v>4</v>
      </c>
      <c r="I36" s="395">
        <v>2</v>
      </c>
      <c r="J36" s="373"/>
    </row>
    <row r="37" spans="1:12" ht="12" customHeight="1">
      <c r="A37" s="374" t="s">
        <v>162</v>
      </c>
      <c r="B37" s="397">
        <v>68</v>
      </c>
      <c r="C37" s="395">
        <v>15</v>
      </c>
      <c r="D37" s="395">
        <v>9</v>
      </c>
      <c r="E37" s="395">
        <v>6</v>
      </c>
      <c r="F37" s="395">
        <v>28</v>
      </c>
      <c r="G37" s="395">
        <v>47</v>
      </c>
      <c r="H37" s="395">
        <v>14</v>
      </c>
      <c r="I37" s="395">
        <v>7</v>
      </c>
      <c r="J37" s="373"/>
    </row>
    <row r="38" spans="1:12" ht="12" customHeight="1">
      <c r="A38" s="374" t="s">
        <v>163</v>
      </c>
      <c r="B38" s="397">
        <v>89</v>
      </c>
      <c r="C38" s="395">
        <v>29</v>
      </c>
      <c r="D38" s="395">
        <v>1</v>
      </c>
      <c r="E38" s="395">
        <v>5</v>
      </c>
      <c r="F38" s="395">
        <v>34</v>
      </c>
      <c r="G38" s="395">
        <v>61</v>
      </c>
      <c r="H38" s="395">
        <v>22</v>
      </c>
      <c r="I38" s="395">
        <v>6</v>
      </c>
      <c r="J38" s="373"/>
    </row>
    <row r="39" spans="1:12" ht="12" customHeight="1">
      <c r="A39" s="381" t="s">
        <v>434</v>
      </c>
      <c r="B39" s="398">
        <v>249</v>
      </c>
      <c r="C39" s="399">
        <v>70</v>
      </c>
      <c r="D39" s="399">
        <v>14</v>
      </c>
      <c r="E39" s="399">
        <v>27</v>
      </c>
      <c r="F39" s="399">
        <v>94</v>
      </c>
      <c r="G39" s="399">
        <v>174</v>
      </c>
      <c r="H39" s="399">
        <v>56</v>
      </c>
      <c r="I39" s="399">
        <v>19</v>
      </c>
      <c r="J39" s="380"/>
      <c r="L39" s="400"/>
    </row>
    <row r="40" spans="1:12" ht="9" customHeight="1"/>
    <row r="41" spans="1:12" ht="10.5" customHeight="1">
      <c r="A41" s="401">
        <v>20</v>
      </c>
      <c r="B41" s="401"/>
      <c r="C41" s="401"/>
      <c r="D41" s="401"/>
      <c r="E41" s="401"/>
      <c r="F41" s="401"/>
      <c r="G41" s="401"/>
      <c r="H41" s="401"/>
      <c r="I41" s="401"/>
      <c r="J41" s="366"/>
    </row>
    <row r="42" spans="1:12" ht="4.5" customHeight="1">
      <c r="A42" s="366"/>
      <c r="B42" s="366"/>
      <c r="C42" s="366"/>
      <c r="D42" s="366"/>
      <c r="E42" s="366"/>
      <c r="F42" s="366"/>
      <c r="G42" s="366"/>
      <c r="H42" s="366"/>
      <c r="I42" s="366"/>
      <c r="J42" s="366"/>
    </row>
    <row r="43" spans="1:12">
      <c r="A43" s="366"/>
      <c r="B43" s="366"/>
      <c r="C43" s="366"/>
      <c r="D43" s="366"/>
      <c r="E43" s="366"/>
      <c r="F43" s="366"/>
      <c r="G43" s="366"/>
      <c r="H43" s="366"/>
      <c r="I43" s="366"/>
      <c r="J43" s="402"/>
    </row>
    <row r="44" spans="1:12">
      <c r="A44" s="366"/>
      <c r="B44" s="366"/>
      <c r="C44" s="366"/>
      <c r="D44" s="366"/>
      <c r="E44" s="366"/>
      <c r="F44" s="366"/>
      <c r="G44" s="366"/>
      <c r="H44" s="366"/>
      <c r="I44" s="366"/>
      <c r="J44" s="402"/>
    </row>
    <row r="45" spans="1:12">
      <c r="D45" s="366"/>
      <c r="E45" s="366"/>
      <c r="F45" s="366"/>
      <c r="G45" s="366"/>
      <c r="H45" s="366"/>
      <c r="I45" s="366"/>
      <c r="J45" s="366"/>
      <c r="K45" s="366"/>
      <c r="L45" s="366"/>
    </row>
    <row r="46" spans="1:12">
      <c r="D46" s="366"/>
      <c r="E46" s="366"/>
      <c r="F46" s="366"/>
      <c r="G46" s="366"/>
      <c r="H46" s="366"/>
      <c r="I46" s="366"/>
      <c r="J46" s="366"/>
      <c r="K46" s="366"/>
      <c r="L46" s="366"/>
    </row>
    <row r="47" spans="1:12">
      <c r="D47" s="366"/>
      <c r="E47" s="366"/>
      <c r="F47" s="366"/>
      <c r="G47" s="366"/>
      <c r="H47" s="366"/>
      <c r="I47" s="366"/>
      <c r="J47" s="366"/>
      <c r="K47" s="366"/>
      <c r="L47" s="366"/>
    </row>
    <row r="48" spans="1:12">
      <c r="D48" s="366"/>
      <c r="E48" s="366"/>
      <c r="F48" s="366"/>
      <c r="G48" s="366"/>
      <c r="H48" s="366"/>
      <c r="I48" s="366"/>
      <c r="J48" s="366"/>
      <c r="K48" s="366"/>
      <c r="L48" s="366"/>
    </row>
    <row r="49" spans="4:12">
      <c r="D49" s="366"/>
      <c r="E49" s="366"/>
      <c r="F49" s="366"/>
      <c r="G49" s="366"/>
      <c r="H49" s="366"/>
      <c r="I49" s="366"/>
      <c r="J49" s="366"/>
      <c r="K49" s="366"/>
      <c r="L49" s="366"/>
    </row>
    <row r="50" spans="4:12">
      <c r="D50" s="366"/>
      <c r="E50" s="366"/>
      <c r="F50" s="366"/>
      <c r="G50" s="366"/>
      <c r="H50" s="366"/>
      <c r="I50" s="366"/>
      <c r="J50" s="366"/>
      <c r="K50" s="366"/>
      <c r="L50" s="366"/>
    </row>
    <row r="51" spans="4:12">
      <c r="D51" s="366"/>
      <c r="E51" s="366"/>
      <c r="F51" s="366"/>
      <c r="G51" s="366"/>
      <c r="H51" s="366"/>
      <c r="I51" s="366"/>
      <c r="J51" s="366"/>
      <c r="K51" s="366"/>
      <c r="L51" s="366"/>
    </row>
    <row r="52" spans="4:12">
      <c r="D52" s="366"/>
      <c r="E52" s="366"/>
      <c r="F52" s="366"/>
      <c r="G52" s="366"/>
      <c r="H52" s="366"/>
      <c r="I52" s="366"/>
      <c r="J52" s="366"/>
      <c r="K52" s="366"/>
      <c r="L52" s="366"/>
    </row>
    <row r="53" spans="4:12">
      <c r="D53" s="366"/>
      <c r="E53" s="366"/>
      <c r="F53" s="366"/>
      <c r="G53" s="366"/>
      <c r="H53" s="366"/>
      <c r="I53" s="366"/>
      <c r="J53" s="366"/>
      <c r="K53" s="366"/>
      <c r="L53" s="366"/>
    </row>
    <row r="54" spans="4:12">
      <c r="D54" s="366"/>
      <c r="E54" s="366"/>
      <c r="F54" s="366"/>
      <c r="G54" s="366"/>
      <c r="H54" s="366"/>
      <c r="I54" s="366"/>
      <c r="J54" s="366"/>
      <c r="K54" s="366"/>
      <c r="L54" s="366"/>
    </row>
    <row r="55" spans="4:12">
      <c r="D55" s="366"/>
      <c r="E55" s="366"/>
      <c r="F55" s="366"/>
      <c r="G55" s="366"/>
      <c r="H55" s="366"/>
      <c r="I55" s="366"/>
      <c r="J55" s="366"/>
      <c r="K55" s="366"/>
      <c r="L55" s="366"/>
    </row>
    <row r="56" spans="4:12">
      <c r="D56" s="366"/>
      <c r="E56" s="366"/>
      <c r="F56" s="366"/>
      <c r="G56" s="366"/>
      <c r="H56" s="366"/>
      <c r="I56" s="366"/>
      <c r="J56" s="366"/>
      <c r="K56" s="366"/>
      <c r="L56" s="366"/>
    </row>
    <row r="57" spans="4:12">
      <c r="D57" s="366"/>
      <c r="E57" s="366"/>
      <c r="F57" s="366"/>
      <c r="G57" s="366"/>
      <c r="H57" s="366"/>
      <c r="I57" s="366"/>
      <c r="J57" s="366"/>
      <c r="K57" s="366"/>
      <c r="L57" s="366"/>
    </row>
    <row r="58" spans="4:12">
      <c r="D58" s="366"/>
      <c r="E58" s="366"/>
      <c r="F58" s="366"/>
      <c r="G58" s="366"/>
      <c r="H58" s="366"/>
      <c r="I58" s="366"/>
      <c r="J58" s="366"/>
      <c r="K58" s="366"/>
      <c r="L58" s="366"/>
    </row>
    <row r="59" spans="4:12">
      <c r="D59" s="366"/>
      <c r="E59" s="366"/>
      <c r="F59" s="366"/>
      <c r="G59" s="366"/>
      <c r="H59" s="366"/>
      <c r="I59" s="366"/>
      <c r="J59" s="366"/>
      <c r="K59" s="366"/>
      <c r="L59" s="366"/>
    </row>
    <row r="60" spans="4:12">
      <c r="D60" s="366"/>
      <c r="E60" s="366"/>
      <c r="F60" s="366"/>
      <c r="G60" s="366"/>
      <c r="H60" s="366"/>
      <c r="I60" s="366"/>
      <c r="J60" s="366"/>
      <c r="K60" s="366"/>
      <c r="L60" s="366"/>
    </row>
    <row r="61" spans="4:12">
      <c r="D61" s="366"/>
      <c r="E61" s="366"/>
      <c r="F61" s="366"/>
      <c r="G61" s="366"/>
      <c r="H61" s="366"/>
      <c r="I61" s="366"/>
      <c r="J61" s="366"/>
      <c r="K61" s="366"/>
      <c r="L61" s="366"/>
    </row>
    <row r="62" spans="4:12">
      <c r="D62" s="366"/>
      <c r="E62" s="366"/>
      <c r="F62" s="366"/>
      <c r="G62" s="366"/>
      <c r="H62" s="366"/>
      <c r="I62" s="366"/>
      <c r="J62" s="366"/>
      <c r="K62" s="366"/>
      <c r="L62" s="366"/>
    </row>
    <row r="63" spans="4:12">
      <c r="D63" s="366"/>
      <c r="E63" s="366"/>
      <c r="F63" s="366"/>
      <c r="G63" s="366"/>
      <c r="H63" s="366"/>
      <c r="I63" s="366"/>
      <c r="J63" s="366"/>
      <c r="K63" s="366"/>
      <c r="L63" s="366"/>
    </row>
    <row r="64" spans="4:12">
      <c r="D64" s="366"/>
      <c r="E64" s="366"/>
      <c r="F64" s="366"/>
      <c r="G64" s="366"/>
      <c r="H64" s="366"/>
      <c r="I64" s="366"/>
      <c r="J64" s="366"/>
      <c r="K64" s="366"/>
      <c r="L64" s="366"/>
    </row>
    <row r="65" spans="4:12">
      <c r="D65" s="366"/>
      <c r="E65" s="366"/>
      <c r="F65" s="366"/>
      <c r="G65" s="366"/>
      <c r="H65" s="366"/>
      <c r="I65" s="366"/>
      <c r="J65" s="366"/>
      <c r="K65" s="366"/>
      <c r="L65" s="366"/>
    </row>
    <row r="66" spans="4:12">
      <c r="D66" s="366"/>
      <c r="E66" s="366"/>
      <c r="F66" s="366"/>
      <c r="G66" s="366"/>
      <c r="H66" s="366"/>
      <c r="I66" s="366"/>
      <c r="J66" s="366"/>
      <c r="K66" s="366"/>
      <c r="L66" s="366"/>
    </row>
    <row r="67" spans="4:12">
      <c r="D67" s="366"/>
      <c r="E67" s="366"/>
      <c r="F67" s="366"/>
      <c r="G67" s="366"/>
      <c r="H67" s="366"/>
      <c r="I67" s="366"/>
      <c r="J67" s="366"/>
      <c r="K67" s="366"/>
      <c r="L67" s="366"/>
    </row>
    <row r="68" spans="4:12">
      <c r="D68" s="366"/>
      <c r="E68" s="366"/>
      <c r="F68" s="366"/>
      <c r="G68" s="366"/>
      <c r="H68" s="366"/>
      <c r="I68" s="366"/>
      <c r="J68" s="366"/>
      <c r="K68" s="366"/>
      <c r="L68" s="366"/>
    </row>
    <row r="69" spans="4:12">
      <c r="D69" s="366"/>
      <c r="E69" s="366"/>
      <c r="F69" s="366"/>
      <c r="G69" s="366"/>
      <c r="H69" s="366"/>
      <c r="I69" s="366"/>
      <c r="J69" s="366"/>
      <c r="K69" s="366"/>
      <c r="L69" s="366"/>
    </row>
    <row r="70" spans="4:12">
      <c r="D70" s="366"/>
      <c r="E70" s="366"/>
      <c r="F70" s="366"/>
      <c r="G70" s="366"/>
      <c r="H70" s="366"/>
      <c r="I70" s="366"/>
      <c r="J70" s="366"/>
      <c r="K70" s="366"/>
      <c r="L70" s="366"/>
    </row>
    <row r="71" spans="4:12">
      <c r="D71" s="366"/>
      <c r="E71" s="366"/>
      <c r="F71" s="366"/>
      <c r="G71" s="366"/>
      <c r="H71" s="366"/>
      <c r="I71" s="366"/>
      <c r="J71" s="366"/>
      <c r="K71" s="366"/>
      <c r="L71" s="366"/>
    </row>
    <row r="72" spans="4:12">
      <c r="D72" s="366"/>
      <c r="E72" s="366"/>
      <c r="F72" s="366"/>
      <c r="G72" s="366"/>
      <c r="H72" s="366"/>
      <c r="I72" s="366"/>
      <c r="J72" s="366"/>
      <c r="K72" s="366"/>
      <c r="L72" s="366"/>
    </row>
    <row r="73" spans="4:12">
      <c r="D73" s="366"/>
      <c r="E73" s="366"/>
      <c r="F73" s="366"/>
      <c r="G73" s="366"/>
      <c r="H73" s="366"/>
      <c r="I73" s="366"/>
      <c r="J73" s="366"/>
      <c r="K73" s="366"/>
      <c r="L73" s="366"/>
    </row>
    <row r="74" spans="4:12">
      <c r="D74" s="366"/>
      <c r="E74" s="366"/>
      <c r="F74" s="366"/>
      <c r="G74" s="366"/>
      <c r="H74" s="366"/>
      <c r="I74" s="366"/>
      <c r="J74" s="366"/>
      <c r="K74" s="366"/>
      <c r="L74" s="366"/>
    </row>
    <row r="75" spans="4:12">
      <c r="D75" s="366"/>
      <c r="E75" s="366"/>
      <c r="F75" s="366"/>
      <c r="G75" s="366"/>
      <c r="H75" s="366"/>
      <c r="I75" s="366"/>
      <c r="J75" s="366"/>
      <c r="K75" s="366"/>
      <c r="L75" s="366"/>
    </row>
    <row r="76" spans="4:12">
      <c r="D76" s="366"/>
      <c r="E76" s="366"/>
      <c r="F76" s="366"/>
      <c r="G76" s="366"/>
      <c r="H76" s="366"/>
      <c r="I76" s="366"/>
      <c r="J76" s="366"/>
      <c r="K76" s="366"/>
      <c r="L76" s="366"/>
    </row>
    <row r="77" spans="4:12">
      <c r="D77" s="366"/>
      <c r="E77" s="366"/>
      <c r="F77" s="366"/>
      <c r="G77" s="366"/>
      <c r="H77" s="366"/>
      <c r="I77" s="366"/>
      <c r="J77" s="366"/>
      <c r="K77" s="366"/>
      <c r="L77" s="366"/>
    </row>
    <row r="78" spans="4:12">
      <c r="D78" s="366"/>
      <c r="E78" s="366"/>
      <c r="F78" s="366"/>
      <c r="G78" s="366"/>
      <c r="H78" s="366"/>
      <c r="I78" s="366"/>
      <c r="J78" s="366"/>
      <c r="K78" s="366"/>
      <c r="L78" s="366"/>
    </row>
    <row r="79" spans="4:12">
      <c r="D79" s="366"/>
      <c r="E79" s="366"/>
      <c r="F79" s="366"/>
      <c r="G79" s="366"/>
      <c r="H79" s="366"/>
      <c r="I79" s="366"/>
      <c r="J79" s="366"/>
      <c r="K79" s="366"/>
      <c r="L79" s="366"/>
    </row>
    <row r="80" spans="4:12">
      <c r="D80" s="366"/>
      <c r="E80" s="366"/>
      <c r="F80" s="366"/>
      <c r="G80" s="366"/>
      <c r="H80" s="366"/>
      <c r="I80" s="366"/>
      <c r="J80" s="366"/>
      <c r="K80" s="366"/>
      <c r="L80" s="366"/>
    </row>
    <row r="81" spans="4:12">
      <c r="D81" s="366"/>
      <c r="E81" s="366"/>
      <c r="F81" s="366"/>
      <c r="G81" s="366"/>
      <c r="H81" s="366"/>
      <c r="I81" s="366"/>
      <c r="J81" s="366"/>
      <c r="K81" s="366"/>
      <c r="L81" s="366"/>
    </row>
    <row r="82" spans="4:12">
      <c r="D82" s="366"/>
      <c r="E82" s="366"/>
      <c r="F82" s="366"/>
      <c r="G82" s="366"/>
      <c r="H82" s="366"/>
      <c r="I82" s="366"/>
      <c r="J82" s="366"/>
      <c r="K82" s="366"/>
      <c r="L82" s="366"/>
    </row>
    <row r="83" spans="4:12">
      <c r="D83" s="366"/>
      <c r="E83" s="366"/>
      <c r="F83" s="366"/>
      <c r="G83" s="366"/>
      <c r="H83" s="366"/>
      <c r="I83" s="366"/>
      <c r="J83" s="366"/>
      <c r="K83" s="366"/>
      <c r="L83" s="366"/>
    </row>
    <row r="84" spans="4:12">
      <c r="D84" s="366"/>
      <c r="E84" s="366"/>
      <c r="F84" s="366"/>
      <c r="G84" s="366"/>
      <c r="H84" s="366"/>
      <c r="I84" s="366"/>
      <c r="J84" s="366"/>
      <c r="K84" s="366"/>
      <c r="L84" s="366"/>
    </row>
    <row r="85" spans="4:12">
      <c r="D85" s="366"/>
      <c r="E85" s="366"/>
      <c r="F85" s="366"/>
      <c r="G85" s="366"/>
      <c r="H85" s="366"/>
      <c r="I85" s="366"/>
      <c r="J85" s="366"/>
      <c r="K85" s="366"/>
      <c r="L85" s="366"/>
    </row>
    <row r="86" spans="4:12">
      <c r="D86" s="366"/>
      <c r="E86" s="366"/>
      <c r="F86" s="366"/>
      <c r="G86" s="366"/>
      <c r="H86" s="366"/>
      <c r="I86" s="366"/>
      <c r="J86" s="366"/>
      <c r="K86" s="366"/>
      <c r="L86" s="366"/>
    </row>
    <row r="87" spans="4:12">
      <c r="D87" s="366"/>
      <c r="E87" s="366"/>
      <c r="F87" s="366"/>
      <c r="G87" s="366"/>
      <c r="H87" s="366"/>
      <c r="I87" s="366"/>
      <c r="J87" s="366"/>
      <c r="K87" s="366"/>
      <c r="L87" s="366"/>
    </row>
    <row r="88" spans="4:12">
      <c r="D88" s="366"/>
      <c r="E88" s="366"/>
      <c r="F88" s="366"/>
      <c r="G88" s="366"/>
      <c r="H88" s="366"/>
      <c r="I88" s="366"/>
      <c r="J88" s="366"/>
      <c r="K88" s="366"/>
      <c r="L88" s="366"/>
    </row>
    <row r="89" spans="4:12">
      <c r="D89" s="366"/>
      <c r="E89" s="366"/>
      <c r="F89" s="366"/>
      <c r="G89" s="366"/>
      <c r="H89" s="366"/>
      <c r="I89" s="366"/>
      <c r="J89" s="366"/>
      <c r="K89" s="366"/>
      <c r="L89" s="366"/>
    </row>
    <row r="90" spans="4:12">
      <c r="D90" s="366"/>
      <c r="E90" s="366"/>
      <c r="F90" s="366"/>
      <c r="G90" s="366"/>
      <c r="H90" s="366"/>
      <c r="I90" s="366"/>
      <c r="J90" s="366"/>
      <c r="K90" s="366"/>
      <c r="L90" s="366"/>
    </row>
    <row r="91" spans="4:12">
      <c r="D91" s="366"/>
      <c r="E91" s="366"/>
      <c r="F91" s="366"/>
      <c r="G91" s="366"/>
      <c r="H91" s="366"/>
      <c r="I91" s="366"/>
      <c r="J91" s="366"/>
      <c r="K91" s="366"/>
      <c r="L91" s="366"/>
    </row>
    <row r="92" spans="4:12">
      <c r="D92" s="366"/>
      <c r="E92" s="366"/>
      <c r="F92" s="366"/>
      <c r="G92" s="366"/>
      <c r="H92" s="366"/>
      <c r="I92" s="366"/>
      <c r="J92" s="366"/>
      <c r="K92" s="366"/>
      <c r="L92" s="366"/>
    </row>
    <row r="93" spans="4:12">
      <c r="D93" s="366"/>
      <c r="E93" s="366"/>
      <c r="F93" s="366"/>
      <c r="G93" s="366"/>
      <c r="H93" s="366"/>
      <c r="I93" s="366"/>
      <c r="J93" s="366"/>
      <c r="K93" s="366"/>
      <c r="L93" s="366"/>
    </row>
    <row r="94" spans="4:12">
      <c r="D94" s="366"/>
      <c r="E94" s="366"/>
      <c r="F94" s="366"/>
      <c r="G94" s="366"/>
      <c r="H94" s="366"/>
      <c r="I94" s="366"/>
      <c r="J94" s="366"/>
      <c r="K94" s="366"/>
      <c r="L94" s="366"/>
    </row>
    <row r="95" spans="4:12">
      <c r="D95" s="366"/>
      <c r="E95" s="366"/>
      <c r="F95" s="366"/>
      <c r="G95" s="366"/>
      <c r="H95" s="366"/>
      <c r="I95" s="366"/>
      <c r="J95" s="366"/>
      <c r="K95" s="366"/>
      <c r="L95" s="366"/>
    </row>
    <row r="96" spans="4:12">
      <c r="D96" s="366"/>
      <c r="E96" s="366"/>
      <c r="F96" s="366"/>
      <c r="G96" s="366"/>
      <c r="H96" s="366"/>
      <c r="I96" s="366"/>
      <c r="J96" s="366"/>
      <c r="K96" s="366"/>
      <c r="L96" s="366"/>
    </row>
    <row r="97" spans="4:12">
      <c r="D97" s="366"/>
      <c r="E97" s="366"/>
      <c r="F97" s="366"/>
      <c r="G97" s="366"/>
      <c r="H97" s="366"/>
      <c r="I97" s="366"/>
      <c r="J97" s="366"/>
      <c r="K97" s="366"/>
      <c r="L97" s="366"/>
    </row>
    <row r="98" spans="4:12">
      <c r="D98" s="366"/>
      <c r="E98" s="366"/>
      <c r="F98" s="366"/>
      <c r="G98" s="366"/>
      <c r="H98" s="366"/>
      <c r="I98" s="366"/>
      <c r="J98" s="366"/>
      <c r="K98" s="366"/>
      <c r="L98" s="366"/>
    </row>
    <row r="99" spans="4:12">
      <c r="D99" s="366"/>
      <c r="E99" s="366"/>
      <c r="F99" s="366"/>
      <c r="G99" s="366"/>
      <c r="H99" s="366"/>
      <c r="I99" s="366"/>
      <c r="J99" s="366"/>
      <c r="K99" s="366"/>
      <c r="L99" s="366"/>
    </row>
    <row r="100" spans="4:12">
      <c r="D100" s="366"/>
      <c r="E100" s="366"/>
      <c r="F100" s="366"/>
      <c r="G100" s="366"/>
      <c r="H100" s="366"/>
      <c r="I100" s="366"/>
      <c r="J100" s="366"/>
      <c r="K100" s="366"/>
      <c r="L100" s="366"/>
    </row>
    <row r="101" spans="4:12">
      <c r="D101" s="366"/>
      <c r="E101" s="366"/>
      <c r="F101" s="366"/>
      <c r="G101" s="366"/>
      <c r="H101" s="366"/>
      <c r="I101" s="366"/>
      <c r="J101" s="366"/>
      <c r="K101" s="366"/>
      <c r="L101" s="366"/>
    </row>
    <row r="102" spans="4:12">
      <c r="D102" s="366"/>
      <c r="E102" s="366"/>
      <c r="F102" s="366"/>
      <c r="G102" s="366"/>
      <c r="H102" s="366"/>
      <c r="I102" s="366"/>
      <c r="J102" s="366"/>
      <c r="K102" s="366"/>
      <c r="L102" s="366"/>
    </row>
    <row r="103" spans="4:12">
      <c r="D103" s="366"/>
      <c r="E103" s="366"/>
      <c r="F103" s="366"/>
      <c r="G103" s="366"/>
      <c r="H103" s="366"/>
      <c r="I103" s="366"/>
      <c r="J103" s="366"/>
      <c r="K103" s="366"/>
      <c r="L103" s="366"/>
    </row>
    <row r="104" spans="4:12">
      <c r="D104" s="366"/>
      <c r="E104" s="366"/>
      <c r="F104" s="366"/>
      <c r="G104" s="366"/>
      <c r="H104" s="366"/>
      <c r="I104" s="366"/>
      <c r="J104" s="366"/>
      <c r="K104" s="366"/>
      <c r="L104" s="366"/>
    </row>
    <row r="105" spans="4:12">
      <c r="D105" s="366"/>
      <c r="E105" s="366"/>
      <c r="F105" s="366"/>
      <c r="G105" s="366"/>
      <c r="H105" s="366"/>
      <c r="I105" s="366"/>
      <c r="J105" s="366"/>
      <c r="K105" s="366"/>
      <c r="L105" s="366"/>
    </row>
    <row r="106" spans="4:12">
      <c r="D106" s="366"/>
      <c r="E106" s="366"/>
      <c r="F106" s="366"/>
      <c r="G106" s="366"/>
      <c r="H106" s="366"/>
      <c r="I106" s="366"/>
      <c r="J106" s="366"/>
      <c r="K106" s="366"/>
      <c r="L106" s="366"/>
    </row>
    <row r="107" spans="4:12">
      <c r="D107" s="366"/>
      <c r="E107" s="366"/>
      <c r="F107" s="366"/>
      <c r="G107" s="366"/>
      <c r="H107" s="366"/>
      <c r="I107" s="366"/>
      <c r="J107" s="366"/>
      <c r="K107" s="366"/>
      <c r="L107" s="366"/>
    </row>
    <row r="108" spans="4:12">
      <c r="D108" s="366"/>
      <c r="E108" s="366"/>
      <c r="F108" s="366"/>
      <c r="G108" s="366"/>
      <c r="H108" s="366"/>
      <c r="I108" s="366"/>
      <c r="J108" s="366"/>
      <c r="K108" s="366"/>
      <c r="L108" s="366"/>
    </row>
    <row r="109" spans="4:12">
      <c r="D109" s="366"/>
      <c r="E109" s="366"/>
      <c r="F109" s="366"/>
      <c r="G109" s="366"/>
      <c r="H109" s="366"/>
      <c r="I109" s="366"/>
      <c r="J109" s="366"/>
      <c r="K109" s="366"/>
      <c r="L109" s="366"/>
    </row>
    <row r="110" spans="4:12">
      <c r="D110" s="366"/>
      <c r="E110" s="366"/>
      <c r="F110" s="366"/>
      <c r="G110" s="366"/>
      <c r="H110" s="366"/>
      <c r="I110" s="366"/>
      <c r="J110" s="366"/>
      <c r="K110" s="366"/>
      <c r="L110" s="366"/>
    </row>
    <row r="111" spans="4:12">
      <c r="D111" s="366"/>
      <c r="E111" s="366"/>
      <c r="F111" s="366"/>
      <c r="G111" s="366"/>
      <c r="H111" s="366"/>
      <c r="I111" s="366"/>
      <c r="J111" s="366"/>
      <c r="K111" s="366"/>
      <c r="L111" s="366"/>
    </row>
    <row r="112" spans="4:12">
      <c r="D112" s="366"/>
      <c r="E112" s="366"/>
      <c r="F112" s="366"/>
      <c r="G112" s="366"/>
      <c r="H112" s="366"/>
      <c r="I112" s="366"/>
      <c r="J112" s="366"/>
      <c r="K112" s="366"/>
      <c r="L112" s="366"/>
    </row>
    <row r="113" spans="4:12">
      <c r="D113" s="366"/>
      <c r="E113" s="366"/>
      <c r="F113" s="366"/>
      <c r="G113" s="366"/>
      <c r="H113" s="366"/>
      <c r="I113" s="366"/>
      <c r="J113" s="366"/>
      <c r="K113" s="366"/>
      <c r="L113" s="366"/>
    </row>
    <row r="114" spans="4:12">
      <c r="D114" s="366"/>
      <c r="E114" s="366"/>
      <c r="F114" s="366"/>
      <c r="G114" s="366"/>
      <c r="H114" s="366"/>
      <c r="I114" s="366"/>
      <c r="J114" s="366"/>
      <c r="K114" s="366"/>
      <c r="L114" s="366"/>
    </row>
    <row r="115" spans="4:12">
      <c r="D115" s="366"/>
      <c r="E115" s="366"/>
      <c r="F115" s="366"/>
      <c r="G115" s="366"/>
      <c r="H115" s="366"/>
      <c r="I115" s="366"/>
      <c r="J115" s="366"/>
      <c r="K115" s="366"/>
      <c r="L115" s="366"/>
    </row>
    <row r="116" spans="4:12">
      <c r="D116" s="366"/>
      <c r="E116" s="366"/>
      <c r="F116" s="366"/>
      <c r="G116" s="366"/>
      <c r="H116" s="366"/>
      <c r="I116" s="366"/>
      <c r="J116" s="366"/>
      <c r="K116" s="366"/>
      <c r="L116" s="366"/>
    </row>
    <row r="117" spans="4:12">
      <c r="D117" s="366"/>
      <c r="E117" s="366"/>
      <c r="F117" s="366"/>
      <c r="G117" s="366"/>
      <c r="H117" s="366"/>
      <c r="I117" s="366"/>
      <c r="J117" s="366"/>
      <c r="K117" s="366"/>
      <c r="L117" s="366"/>
    </row>
    <row r="118" spans="4:12">
      <c r="D118" s="366"/>
      <c r="E118" s="366"/>
      <c r="F118" s="366"/>
      <c r="G118" s="366"/>
      <c r="H118" s="366"/>
      <c r="I118" s="366"/>
      <c r="J118" s="366"/>
      <c r="K118" s="366"/>
      <c r="L118" s="366"/>
    </row>
    <row r="119" spans="4:12">
      <c r="D119" s="366"/>
      <c r="E119" s="366"/>
      <c r="F119" s="366"/>
      <c r="G119" s="366"/>
      <c r="H119" s="366"/>
      <c r="I119" s="366"/>
      <c r="J119" s="366"/>
      <c r="K119" s="366"/>
      <c r="L119" s="366"/>
    </row>
    <row r="120" spans="4:12">
      <c r="D120" s="366"/>
      <c r="E120" s="366"/>
      <c r="F120" s="366"/>
      <c r="G120" s="366"/>
      <c r="H120" s="366"/>
      <c r="I120" s="366"/>
      <c r="J120" s="366"/>
      <c r="K120" s="366"/>
      <c r="L120" s="366"/>
    </row>
    <row r="121" spans="4:12">
      <c r="D121" s="366"/>
      <c r="E121" s="366"/>
      <c r="F121" s="366"/>
      <c r="G121" s="366"/>
      <c r="H121" s="366"/>
      <c r="I121" s="366"/>
      <c r="J121" s="366"/>
      <c r="K121" s="366"/>
      <c r="L121" s="366"/>
    </row>
    <row r="122" spans="4:12">
      <c r="D122" s="366"/>
      <c r="E122" s="366"/>
      <c r="F122" s="366"/>
      <c r="G122" s="366"/>
      <c r="H122" s="366"/>
      <c r="I122" s="366"/>
      <c r="J122" s="366"/>
      <c r="K122" s="366"/>
      <c r="L122" s="366"/>
    </row>
    <row r="123" spans="4:12">
      <c r="D123" s="366"/>
      <c r="E123" s="366"/>
      <c r="F123" s="366"/>
      <c r="G123" s="366"/>
      <c r="H123" s="366"/>
      <c r="I123" s="366"/>
      <c r="J123" s="366"/>
      <c r="K123" s="366"/>
      <c r="L123" s="366"/>
    </row>
    <row r="124" spans="4:12">
      <c r="D124" s="366"/>
      <c r="E124" s="366"/>
      <c r="F124" s="366"/>
      <c r="G124" s="366"/>
      <c r="H124" s="366"/>
      <c r="I124" s="366"/>
      <c r="J124" s="366"/>
      <c r="K124" s="366"/>
      <c r="L124" s="366"/>
    </row>
    <row r="125" spans="4:12">
      <c r="D125" s="366"/>
      <c r="E125" s="366"/>
      <c r="F125" s="366"/>
      <c r="G125" s="366"/>
      <c r="H125" s="366"/>
      <c r="I125" s="366"/>
      <c r="J125" s="366"/>
      <c r="K125" s="366"/>
      <c r="L125" s="366"/>
    </row>
    <row r="126" spans="4:12">
      <c r="D126" s="366"/>
      <c r="E126" s="366"/>
      <c r="F126" s="366"/>
      <c r="G126" s="366"/>
      <c r="H126" s="366"/>
      <c r="I126" s="366"/>
      <c r="J126" s="366"/>
      <c r="K126" s="366"/>
      <c r="L126" s="366"/>
    </row>
    <row r="127" spans="4:12">
      <c r="D127" s="366"/>
      <c r="E127" s="366"/>
      <c r="F127" s="366"/>
      <c r="G127" s="366"/>
      <c r="H127" s="366"/>
      <c r="I127" s="366"/>
      <c r="J127" s="366"/>
      <c r="K127" s="366"/>
      <c r="L127" s="366"/>
    </row>
    <row r="128" spans="4:12">
      <c r="D128" s="366"/>
      <c r="E128" s="366"/>
      <c r="F128" s="366"/>
      <c r="G128" s="366"/>
      <c r="H128" s="366"/>
      <c r="I128" s="366"/>
      <c r="J128" s="366"/>
      <c r="K128" s="366"/>
      <c r="L128" s="366"/>
    </row>
    <row r="129" spans="4:12">
      <c r="D129" s="366"/>
      <c r="E129" s="366"/>
      <c r="F129" s="366"/>
      <c r="G129" s="366"/>
      <c r="H129" s="366"/>
      <c r="I129" s="366"/>
      <c r="J129" s="366"/>
      <c r="K129" s="366"/>
      <c r="L129" s="366"/>
    </row>
    <row r="130" spans="4:12">
      <c r="D130" s="366"/>
      <c r="E130" s="366"/>
      <c r="F130" s="366"/>
      <c r="G130" s="366"/>
      <c r="H130" s="366"/>
      <c r="I130" s="366"/>
      <c r="J130" s="366"/>
      <c r="K130" s="366"/>
      <c r="L130" s="366"/>
    </row>
    <row r="131" spans="4:12">
      <c r="D131" s="366"/>
      <c r="E131" s="366"/>
      <c r="F131" s="366"/>
      <c r="G131" s="366"/>
      <c r="H131" s="366"/>
      <c r="I131" s="366"/>
      <c r="J131" s="366"/>
      <c r="K131" s="366"/>
      <c r="L131" s="366"/>
    </row>
    <row r="132" spans="4:12">
      <c r="D132" s="366"/>
      <c r="E132" s="366"/>
      <c r="F132" s="366"/>
      <c r="G132" s="366"/>
      <c r="H132" s="366"/>
      <c r="I132" s="366"/>
      <c r="J132" s="366"/>
      <c r="K132" s="366"/>
      <c r="L132" s="366"/>
    </row>
    <row r="133" spans="4:12">
      <c r="D133" s="366"/>
      <c r="E133" s="366"/>
      <c r="F133" s="366"/>
      <c r="G133" s="366"/>
      <c r="H133" s="366"/>
      <c r="I133" s="366"/>
      <c r="J133" s="366"/>
      <c r="K133" s="366"/>
      <c r="L133" s="366"/>
    </row>
    <row r="134" spans="4:12">
      <c r="D134" s="366"/>
      <c r="E134" s="366"/>
      <c r="F134" s="366"/>
      <c r="G134" s="366"/>
      <c r="H134" s="366"/>
      <c r="I134" s="366"/>
      <c r="J134" s="366"/>
      <c r="K134" s="366"/>
      <c r="L134" s="366"/>
    </row>
    <row r="135" spans="4:12">
      <c r="D135" s="366"/>
      <c r="E135" s="366"/>
      <c r="F135" s="366"/>
      <c r="G135" s="366"/>
      <c r="H135" s="366"/>
      <c r="I135" s="366"/>
      <c r="J135" s="366"/>
      <c r="K135" s="366"/>
      <c r="L135" s="366"/>
    </row>
    <row r="136" spans="4:12">
      <c r="D136" s="366"/>
      <c r="E136" s="366"/>
      <c r="F136" s="366"/>
      <c r="G136" s="366"/>
      <c r="H136" s="366"/>
      <c r="I136" s="366"/>
      <c r="J136" s="366"/>
      <c r="K136" s="366"/>
      <c r="L136" s="366"/>
    </row>
    <row r="137" spans="4:12">
      <c r="D137" s="366"/>
      <c r="E137" s="366"/>
      <c r="F137" s="366"/>
      <c r="G137" s="366"/>
      <c r="H137" s="366"/>
      <c r="I137" s="366"/>
      <c r="J137" s="366"/>
      <c r="K137" s="366"/>
      <c r="L137" s="366"/>
    </row>
    <row r="138" spans="4:12">
      <c r="D138" s="366"/>
      <c r="E138" s="366"/>
      <c r="F138" s="366"/>
      <c r="G138" s="366"/>
      <c r="H138" s="366"/>
      <c r="I138" s="366"/>
      <c r="J138" s="366"/>
      <c r="K138" s="366"/>
      <c r="L138" s="366"/>
    </row>
    <row r="139" spans="4:12">
      <c r="D139" s="366"/>
      <c r="E139" s="366"/>
      <c r="F139" s="366"/>
      <c r="G139" s="366"/>
      <c r="H139" s="366"/>
      <c r="I139" s="366"/>
      <c r="J139" s="366"/>
      <c r="K139" s="366"/>
      <c r="L139" s="366"/>
    </row>
    <row r="140" spans="4:12">
      <c r="D140" s="366"/>
      <c r="E140" s="366"/>
      <c r="F140" s="366"/>
      <c r="G140" s="366"/>
      <c r="H140" s="366"/>
      <c r="I140" s="366"/>
      <c r="J140" s="366"/>
      <c r="K140" s="366"/>
      <c r="L140" s="366"/>
    </row>
    <row r="141" spans="4:12">
      <c r="D141" s="366"/>
      <c r="E141" s="366"/>
      <c r="F141" s="366"/>
      <c r="G141" s="366"/>
      <c r="H141" s="366"/>
      <c r="I141" s="366"/>
      <c r="J141" s="366"/>
      <c r="K141" s="366"/>
      <c r="L141" s="366"/>
    </row>
    <row r="142" spans="4:12">
      <c r="D142" s="366"/>
      <c r="E142" s="366"/>
      <c r="F142" s="366"/>
      <c r="G142" s="366"/>
      <c r="H142" s="366"/>
      <c r="I142" s="366"/>
      <c r="J142" s="366"/>
      <c r="K142" s="366"/>
      <c r="L142" s="366"/>
    </row>
    <row r="143" spans="4:12">
      <c r="D143" s="366"/>
      <c r="E143" s="366"/>
      <c r="F143" s="366"/>
      <c r="G143" s="366"/>
      <c r="H143" s="366"/>
      <c r="I143" s="366"/>
      <c r="J143" s="366"/>
      <c r="K143" s="366"/>
      <c r="L143" s="366"/>
    </row>
    <row r="144" spans="4:12">
      <c r="D144" s="366"/>
      <c r="E144" s="366"/>
      <c r="F144" s="366"/>
      <c r="G144" s="366"/>
      <c r="H144" s="366"/>
      <c r="I144" s="366"/>
      <c r="J144" s="366"/>
      <c r="K144" s="366"/>
      <c r="L144" s="366"/>
    </row>
    <row r="145" spans="4:12">
      <c r="D145" s="366"/>
      <c r="E145" s="366"/>
      <c r="F145" s="366"/>
      <c r="G145" s="366"/>
      <c r="H145" s="366"/>
      <c r="I145" s="366"/>
      <c r="J145" s="366"/>
      <c r="K145" s="366"/>
      <c r="L145" s="366"/>
    </row>
    <row r="146" spans="4:12">
      <c r="D146" s="366"/>
      <c r="E146" s="366"/>
      <c r="F146" s="366"/>
      <c r="G146" s="366"/>
      <c r="H146" s="366"/>
      <c r="I146" s="366"/>
      <c r="J146" s="366"/>
      <c r="K146" s="366"/>
      <c r="L146" s="366"/>
    </row>
    <row r="147" spans="4:12">
      <c r="D147" s="366"/>
      <c r="E147" s="366"/>
      <c r="F147" s="366"/>
      <c r="G147" s="366"/>
      <c r="H147" s="366"/>
      <c r="I147" s="366"/>
      <c r="J147" s="366"/>
      <c r="K147" s="366"/>
      <c r="L147" s="366"/>
    </row>
    <row r="148" spans="4:12">
      <c r="D148" s="366"/>
      <c r="E148" s="366"/>
      <c r="F148" s="366"/>
      <c r="G148" s="366"/>
      <c r="H148" s="366"/>
      <c r="I148" s="366"/>
      <c r="J148" s="366"/>
      <c r="K148" s="366"/>
      <c r="L148" s="366"/>
    </row>
    <row r="149" spans="4:12">
      <c r="D149" s="366"/>
      <c r="E149" s="366"/>
      <c r="F149" s="366"/>
      <c r="G149" s="366"/>
      <c r="H149" s="366"/>
      <c r="I149" s="366"/>
      <c r="J149" s="366"/>
      <c r="K149" s="366"/>
      <c r="L149" s="366"/>
    </row>
    <row r="150" spans="4:12">
      <c r="D150" s="366"/>
      <c r="E150" s="366"/>
      <c r="F150" s="366"/>
      <c r="G150" s="366"/>
      <c r="H150" s="366"/>
      <c r="I150" s="366"/>
      <c r="J150" s="366"/>
      <c r="K150" s="366"/>
      <c r="L150" s="366"/>
    </row>
    <row r="151" spans="4:12">
      <c r="D151" s="366"/>
      <c r="E151" s="366"/>
      <c r="F151" s="366"/>
      <c r="G151" s="366"/>
      <c r="H151" s="366"/>
      <c r="I151" s="366"/>
      <c r="J151" s="366"/>
      <c r="K151" s="366"/>
      <c r="L151" s="366"/>
    </row>
    <row r="152" spans="4:12">
      <c r="D152" s="366"/>
      <c r="E152" s="366"/>
      <c r="F152" s="366"/>
      <c r="G152" s="366"/>
      <c r="H152" s="366"/>
      <c r="I152" s="366"/>
      <c r="J152" s="366"/>
      <c r="K152" s="366"/>
      <c r="L152" s="366"/>
    </row>
    <row r="153" spans="4:12">
      <c r="D153" s="366"/>
      <c r="E153" s="366"/>
      <c r="F153" s="366"/>
      <c r="G153" s="366"/>
      <c r="H153" s="366"/>
      <c r="I153" s="366"/>
      <c r="J153" s="366"/>
      <c r="K153" s="366"/>
      <c r="L153" s="366"/>
    </row>
    <row r="154" spans="4:12">
      <c r="D154" s="366"/>
      <c r="E154" s="366"/>
      <c r="F154" s="366"/>
      <c r="G154" s="366"/>
      <c r="H154" s="366"/>
      <c r="I154" s="366"/>
      <c r="J154" s="366"/>
      <c r="K154" s="366"/>
      <c r="L154" s="366"/>
    </row>
    <row r="155" spans="4:12">
      <c r="D155" s="366"/>
      <c r="E155" s="366"/>
      <c r="F155" s="366"/>
      <c r="G155" s="366"/>
      <c r="H155" s="366"/>
      <c r="I155" s="366"/>
      <c r="J155" s="366"/>
      <c r="K155" s="366"/>
      <c r="L155" s="366"/>
    </row>
    <row r="156" spans="4:12">
      <c r="D156" s="366"/>
      <c r="E156" s="366"/>
      <c r="F156" s="366"/>
      <c r="G156" s="366"/>
      <c r="H156" s="366"/>
      <c r="I156" s="366"/>
      <c r="J156" s="366"/>
      <c r="K156" s="366"/>
      <c r="L156" s="366"/>
    </row>
    <row r="157" spans="4:12">
      <c r="D157" s="366"/>
      <c r="E157" s="366"/>
      <c r="F157" s="366"/>
      <c r="G157" s="366"/>
      <c r="H157" s="366"/>
      <c r="I157" s="366"/>
      <c r="J157" s="366"/>
      <c r="K157" s="366"/>
      <c r="L157" s="366"/>
    </row>
    <row r="158" spans="4:12">
      <c r="D158" s="366"/>
      <c r="E158" s="366"/>
      <c r="F158" s="366"/>
      <c r="G158" s="366"/>
      <c r="H158" s="366"/>
      <c r="I158" s="366"/>
      <c r="J158" s="366"/>
      <c r="K158" s="366"/>
      <c r="L158" s="366"/>
    </row>
    <row r="159" spans="4:12">
      <c r="D159" s="366"/>
      <c r="E159" s="366"/>
      <c r="F159" s="366"/>
      <c r="G159" s="366"/>
      <c r="H159" s="366"/>
      <c r="I159" s="366"/>
      <c r="J159" s="366"/>
      <c r="K159" s="366"/>
      <c r="L159" s="366"/>
    </row>
    <row r="160" spans="4:12">
      <c r="D160" s="366"/>
      <c r="E160" s="366"/>
      <c r="F160" s="366"/>
      <c r="G160" s="366"/>
      <c r="H160" s="366"/>
      <c r="I160" s="366"/>
      <c r="J160" s="366"/>
      <c r="K160" s="366"/>
      <c r="L160" s="366"/>
    </row>
    <row r="161" spans="4:12">
      <c r="D161" s="366"/>
      <c r="E161" s="366"/>
      <c r="F161" s="366"/>
      <c r="G161" s="366"/>
      <c r="H161" s="366"/>
      <c r="I161" s="366"/>
      <c r="J161" s="366"/>
      <c r="K161" s="366"/>
      <c r="L161" s="366"/>
    </row>
    <row r="162" spans="4:12">
      <c r="D162" s="366"/>
      <c r="E162" s="366"/>
      <c r="F162" s="366"/>
      <c r="G162" s="366"/>
      <c r="H162" s="366"/>
      <c r="I162" s="366"/>
      <c r="J162" s="366"/>
      <c r="K162" s="366"/>
      <c r="L162" s="366"/>
    </row>
    <row r="163" spans="4:12">
      <c r="D163" s="366"/>
      <c r="E163" s="366"/>
      <c r="F163" s="366"/>
      <c r="G163" s="366"/>
      <c r="H163" s="366"/>
      <c r="I163" s="366"/>
      <c r="J163" s="366"/>
      <c r="K163" s="366"/>
      <c r="L163" s="366"/>
    </row>
    <row r="164" spans="4:12">
      <c r="D164" s="366"/>
      <c r="E164" s="366"/>
      <c r="F164" s="366"/>
      <c r="G164" s="366"/>
      <c r="H164" s="366"/>
      <c r="I164" s="366"/>
      <c r="J164" s="366"/>
      <c r="K164" s="366"/>
      <c r="L164" s="366"/>
    </row>
    <row r="165" spans="4:12">
      <c r="D165" s="366"/>
      <c r="E165" s="366"/>
      <c r="F165" s="366"/>
      <c r="G165" s="366"/>
      <c r="H165" s="366"/>
      <c r="I165" s="366"/>
      <c r="J165" s="366"/>
      <c r="K165" s="366"/>
      <c r="L165" s="366"/>
    </row>
    <row r="166" spans="4:12">
      <c r="D166" s="366"/>
      <c r="E166" s="366"/>
      <c r="F166" s="366"/>
      <c r="G166" s="366"/>
      <c r="H166" s="366"/>
      <c r="I166" s="366"/>
      <c r="J166" s="366"/>
      <c r="K166" s="366"/>
      <c r="L166" s="366"/>
    </row>
    <row r="167" spans="4:12">
      <c r="D167" s="366"/>
      <c r="E167" s="366"/>
      <c r="F167" s="366"/>
      <c r="G167" s="366"/>
      <c r="H167" s="366"/>
      <c r="I167" s="366"/>
      <c r="J167" s="366"/>
      <c r="K167" s="366"/>
      <c r="L167" s="366"/>
    </row>
    <row r="168" spans="4:12">
      <c r="D168" s="366"/>
      <c r="E168" s="366"/>
      <c r="F168" s="366"/>
      <c r="G168" s="366"/>
      <c r="H168" s="366"/>
      <c r="I168" s="366"/>
      <c r="J168" s="366"/>
      <c r="K168" s="366"/>
      <c r="L168" s="366"/>
    </row>
    <row r="169" spans="4:12">
      <c r="D169" s="366"/>
      <c r="E169" s="366"/>
      <c r="F169" s="366"/>
      <c r="G169" s="366"/>
      <c r="H169" s="366"/>
      <c r="I169" s="366"/>
      <c r="J169" s="366"/>
      <c r="K169" s="366"/>
      <c r="L169" s="366"/>
    </row>
    <row r="170" spans="4:12">
      <c r="D170" s="366"/>
      <c r="E170" s="366"/>
      <c r="F170" s="366"/>
      <c r="G170" s="366"/>
      <c r="H170" s="366"/>
      <c r="I170" s="366"/>
      <c r="J170" s="366"/>
      <c r="K170" s="366"/>
      <c r="L170" s="366"/>
    </row>
    <row r="171" spans="4:12">
      <c r="D171" s="366"/>
      <c r="E171" s="366"/>
      <c r="F171" s="366"/>
      <c r="G171" s="366"/>
      <c r="H171" s="366"/>
      <c r="I171" s="366"/>
      <c r="J171" s="366"/>
      <c r="K171" s="366"/>
      <c r="L171" s="366"/>
    </row>
    <row r="172" spans="4:12">
      <c r="D172" s="366"/>
      <c r="E172" s="366"/>
      <c r="F172" s="366"/>
      <c r="G172" s="366"/>
      <c r="H172" s="366"/>
      <c r="I172" s="366"/>
      <c r="J172" s="366"/>
      <c r="K172" s="366"/>
      <c r="L172" s="366"/>
    </row>
    <row r="173" spans="4:12">
      <c r="D173" s="366"/>
      <c r="E173" s="366"/>
      <c r="F173" s="366"/>
      <c r="G173" s="366"/>
      <c r="H173" s="366"/>
      <c r="I173" s="366"/>
      <c r="J173" s="366"/>
      <c r="K173" s="366"/>
      <c r="L173" s="366"/>
    </row>
    <row r="174" spans="4:12">
      <c r="D174" s="366"/>
      <c r="E174" s="366"/>
      <c r="F174" s="366"/>
      <c r="G174" s="366"/>
      <c r="H174" s="366"/>
      <c r="I174" s="366"/>
      <c r="J174" s="366"/>
      <c r="K174" s="366"/>
      <c r="L174" s="366"/>
    </row>
    <row r="175" spans="4:12">
      <c r="D175" s="366"/>
      <c r="E175" s="366"/>
      <c r="F175" s="366"/>
      <c r="G175" s="366"/>
      <c r="H175" s="366"/>
      <c r="I175" s="366"/>
      <c r="J175" s="366"/>
      <c r="K175" s="366"/>
      <c r="L175" s="366"/>
    </row>
    <row r="176" spans="4:12">
      <c r="D176" s="366"/>
      <c r="E176" s="366"/>
      <c r="F176" s="366"/>
      <c r="G176" s="366"/>
      <c r="H176" s="366"/>
      <c r="I176" s="366"/>
      <c r="J176" s="366"/>
      <c r="K176" s="366"/>
      <c r="L176" s="366"/>
    </row>
    <row r="177" spans="4:12">
      <c r="D177" s="366"/>
      <c r="E177" s="366"/>
      <c r="F177" s="366"/>
      <c r="G177" s="366"/>
      <c r="H177" s="366"/>
      <c r="I177" s="366"/>
      <c r="J177" s="366"/>
      <c r="K177" s="366"/>
      <c r="L177" s="366"/>
    </row>
    <row r="178" spans="4:12">
      <c r="D178" s="366"/>
      <c r="E178" s="366"/>
      <c r="F178" s="366"/>
      <c r="G178" s="366"/>
      <c r="H178" s="366"/>
      <c r="I178" s="366"/>
      <c r="J178" s="366"/>
      <c r="K178" s="366"/>
      <c r="L178" s="366"/>
    </row>
    <row r="179" spans="4:12">
      <c r="D179" s="366"/>
      <c r="E179" s="366"/>
      <c r="F179" s="366"/>
      <c r="G179" s="366"/>
      <c r="H179" s="366"/>
      <c r="I179" s="366"/>
      <c r="J179" s="366"/>
      <c r="K179" s="366"/>
      <c r="L179" s="366"/>
    </row>
    <row r="180" spans="4:12">
      <c r="D180" s="366"/>
      <c r="E180" s="366"/>
      <c r="F180" s="366"/>
      <c r="G180" s="366"/>
      <c r="H180" s="366"/>
      <c r="I180" s="366"/>
      <c r="J180" s="366"/>
      <c r="K180" s="366"/>
      <c r="L180" s="366"/>
    </row>
    <row r="181" spans="4:12">
      <c r="D181" s="366"/>
      <c r="E181" s="366"/>
      <c r="F181" s="366"/>
      <c r="G181" s="366"/>
      <c r="H181" s="366"/>
      <c r="I181" s="366"/>
      <c r="J181" s="366"/>
      <c r="K181" s="366"/>
      <c r="L181" s="366"/>
    </row>
    <row r="182" spans="4:12">
      <c r="D182" s="366"/>
      <c r="E182" s="366"/>
      <c r="F182" s="366"/>
      <c r="G182" s="366"/>
      <c r="H182" s="366"/>
      <c r="I182" s="366"/>
      <c r="J182" s="366"/>
      <c r="K182" s="366"/>
      <c r="L182" s="366"/>
    </row>
    <row r="183" spans="4:12">
      <c r="D183" s="366"/>
      <c r="E183" s="366"/>
      <c r="F183" s="366"/>
      <c r="G183" s="366"/>
      <c r="H183" s="366"/>
      <c r="I183" s="366"/>
      <c r="J183" s="366"/>
      <c r="K183" s="366"/>
      <c r="L183" s="366"/>
    </row>
    <row r="184" spans="4:12">
      <c r="D184" s="366"/>
      <c r="E184" s="366"/>
      <c r="F184" s="366"/>
      <c r="G184" s="366"/>
      <c r="H184" s="366"/>
      <c r="I184" s="366"/>
      <c r="J184" s="366"/>
      <c r="K184" s="366"/>
      <c r="L184" s="366"/>
    </row>
    <row r="185" spans="4:12">
      <c r="D185" s="366"/>
      <c r="E185" s="366"/>
      <c r="F185" s="366"/>
      <c r="G185" s="366"/>
      <c r="H185" s="366"/>
      <c r="I185" s="366"/>
      <c r="J185" s="366"/>
      <c r="K185" s="366"/>
      <c r="L185" s="366"/>
    </row>
    <row r="186" spans="4:12">
      <c r="D186" s="366"/>
      <c r="E186" s="366"/>
      <c r="F186" s="366"/>
      <c r="G186" s="366"/>
      <c r="H186" s="366"/>
      <c r="I186" s="366"/>
      <c r="J186" s="366"/>
      <c r="K186" s="366"/>
      <c r="L186" s="366"/>
    </row>
    <row r="187" spans="4:12">
      <c r="D187" s="366"/>
      <c r="E187" s="366"/>
      <c r="F187" s="366"/>
      <c r="G187" s="366"/>
      <c r="H187" s="366"/>
      <c r="I187" s="366"/>
      <c r="J187" s="366"/>
      <c r="K187" s="366"/>
      <c r="L187" s="366"/>
    </row>
    <row r="188" spans="4:12">
      <c r="D188" s="366"/>
      <c r="E188" s="366"/>
      <c r="F188" s="366"/>
      <c r="G188" s="366"/>
      <c r="H188" s="366"/>
      <c r="I188" s="366"/>
      <c r="J188" s="366"/>
      <c r="K188" s="366"/>
      <c r="L188" s="366"/>
    </row>
    <row r="189" spans="4:12">
      <c r="D189" s="366"/>
      <c r="E189" s="366"/>
      <c r="F189" s="366"/>
      <c r="G189" s="366"/>
      <c r="H189" s="366"/>
      <c r="I189" s="366"/>
      <c r="J189" s="366"/>
      <c r="K189" s="366"/>
      <c r="L189" s="366"/>
    </row>
    <row r="190" spans="4:12">
      <c r="D190" s="366"/>
      <c r="E190" s="366"/>
      <c r="F190" s="366"/>
      <c r="G190" s="366"/>
      <c r="H190" s="366"/>
      <c r="I190" s="366"/>
      <c r="J190" s="366"/>
      <c r="K190" s="366"/>
      <c r="L190" s="366"/>
    </row>
    <row r="191" spans="4:12">
      <c r="D191" s="366"/>
      <c r="E191" s="366"/>
      <c r="F191" s="366"/>
      <c r="G191" s="366"/>
      <c r="H191" s="366"/>
      <c r="I191" s="366"/>
      <c r="J191" s="366"/>
      <c r="K191" s="366"/>
      <c r="L191" s="366"/>
    </row>
    <row r="192" spans="4:12">
      <c r="D192" s="366"/>
      <c r="E192" s="366"/>
      <c r="F192" s="366"/>
      <c r="G192" s="366"/>
      <c r="H192" s="366"/>
      <c r="I192" s="366"/>
      <c r="J192" s="366"/>
      <c r="K192" s="366"/>
      <c r="L192" s="366"/>
    </row>
    <row r="193" spans="4:12">
      <c r="D193" s="366"/>
      <c r="E193" s="366"/>
      <c r="F193" s="366"/>
      <c r="G193" s="366"/>
      <c r="H193" s="366"/>
      <c r="I193" s="366"/>
      <c r="J193" s="366"/>
      <c r="K193" s="366"/>
      <c r="L193" s="366"/>
    </row>
    <row r="194" spans="4:12">
      <c r="K194" s="366"/>
      <c r="L194" s="366"/>
    </row>
    <row r="195" spans="4:12">
      <c r="K195" s="366"/>
      <c r="L195" s="366"/>
    </row>
    <row r="196" spans="4:12">
      <c r="K196" s="366"/>
      <c r="L196" s="366"/>
    </row>
    <row r="197" spans="4:12">
      <c r="K197" s="366"/>
      <c r="L197" s="366"/>
    </row>
    <row r="198" spans="4:12">
      <c r="K198" s="366"/>
      <c r="L198" s="366"/>
    </row>
    <row r="199" spans="4:12">
      <c r="K199" s="366"/>
      <c r="L199" s="366"/>
    </row>
    <row r="200" spans="4:12">
      <c r="K200" s="366"/>
      <c r="L200" s="366"/>
    </row>
    <row r="201" spans="4:12">
      <c r="K201" s="366"/>
      <c r="L201" s="366"/>
    </row>
    <row r="202" spans="4:12">
      <c r="K202" s="366"/>
      <c r="L202" s="366"/>
    </row>
    <row r="203" spans="4:12">
      <c r="K203" s="366"/>
      <c r="L203" s="366"/>
    </row>
    <row r="204" spans="4:12">
      <c r="K204" s="366"/>
      <c r="L204" s="366"/>
    </row>
    <row r="205" spans="4:12">
      <c r="K205" s="366"/>
      <c r="L205" s="366"/>
    </row>
    <row r="206" spans="4:12">
      <c r="K206" s="366"/>
      <c r="L206" s="366"/>
    </row>
    <row r="207" spans="4:12">
      <c r="K207" s="366"/>
      <c r="L207" s="366"/>
    </row>
  </sheetData>
  <mergeCells count="12">
    <mergeCell ref="A22:I22"/>
    <mergeCell ref="A23:A25"/>
    <mergeCell ref="B23:B25"/>
    <mergeCell ref="C24:F24"/>
    <mergeCell ref="G24:I24"/>
    <mergeCell ref="A41:I41"/>
    <mergeCell ref="A1:I1"/>
    <mergeCell ref="A3:I3"/>
    <mergeCell ref="A4:A5"/>
    <mergeCell ref="B4:D4"/>
    <mergeCell ref="E4:F4"/>
    <mergeCell ref="G4:I4"/>
  </mergeCells>
  <pageMargins left="0.59055118110236227" right="0.11811023622047245" top="0.15748031496062992" bottom="0.15748031496062992" header="0.15748031496062992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0"/>
  <sheetViews>
    <sheetView zoomScaleNormal="100" workbookViewId="0">
      <selection activeCell="D6" sqref="D6:O19"/>
    </sheetView>
  </sheetViews>
  <sheetFormatPr defaultRowHeight="12.75"/>
  <cols>
    <col min="1" max="1" width="5.5703125" style="404" customWidth="1"/>
    <col min="2" max="2" width="3.7109375" style="404" customWidth="1"/>
    <col min="3" max="3" width="5.5703125" style="404" customWidth="1"/>
    <col min="4" max="5" width="6.5703125" style="404" customWidth="1"/>
    <col min="6" max="6" width="6.42578125" style="404" customWidth="1"/>
    <col min="7" max="7" width="6" style="404" customWidth="1"/>
    <col min="8" max="8" width="6.28515625" style="404" customWidth="1"/>
    <col min="9" max="9" width="4.140625" style="404" customWidth="1"/>
    <col min="10" max="10" width="11" style="404" customWidth="1"/>
    <col min="11" max="11" width="8.5703125" style="404" customWidth="1"/>
    <col min="12" max="12" width="4.28515625" style="404" customWidth="1"/>
    <col min="13" max="13" width="6.42578125" style="404" customWidth="1"/>
    <col min="14" max="14" width="10.42578125" style="404" customWidth="1"/>
    <col min="15" max="15" width="3.85546875" style="404" customWidth="1"/>
    <col min="16" max="16" width="0.7109375" style="404" customWidth="1"/>
    <col min="17" max="256" width="9.140625" style="404"/>
    <col min="257" max="257" width="5.5703125" style="404" customWidth="1"/>
    <col min="258" max="258" width="3.7109375" style="404" customWidth="1"/>
    <col min="259" max="259" width="5.5703125" style="404" customWidth="1"/>
    <col min="260" max="261" width="6.5703125" style="404" customWidth="1"/>
    <col min="262" max="262" width="6.42578125" style="404" customWidth="1"/>
    <col min="263" max="263" width="6" style="404" customWidth="1"/>
    <col min="264" max="264" width="6.28515625" style="404" customWidth="1"/>
    <col min="265" max="265" width="4.140625" style="404" customWidth="1"/>
    <col min="266" max="266" width="11" style="404" customWidth="1"/>
    <col min="267" max="267" width="8.5703125" style="404" customWidth="1"/>
    <col min="268" max="268" width="4.28515625" style="404" customWidth="1"/>
    <col min="269" max="269" width="6.42578125" style="404" customWidth="1"/>
    <col min="270" max="270" width="10.42578125" style="404" customWidth="1"/>
    <col min="271" max="271" width="3.85546875" style="404" customWidth="1"/>
    <col min="272" max="272" width="0.7109375" style="404" customWidth="1"/>
    <col min="273" max="512" width="9.140625" style="404"/>
    <col min="513" max="513" width="5.5703125" style="404" customWidth="1"/>
    <col min="514" max="514" width="3.7109375" style="404" customWidth="1"/>
    <col min="515" max="515" width="5.5703125" style="404" customWidth="1"/>
    <col min="516" max="517" width="6.5703125" style="404" customWidth="1"/>
    <col min="518" max="518" width="6.42578125" style="404" customWidth="1"/>
    <col min="519" max="519" width="6" style="404" customWidth="1"/>
    <col min="520" max="520" width="6.28515625" style="404" customWidth="1"/>
    <col min="521" max="521" width="4.140625" style="404" customWidth="1"/>
    <col min="522" max="522" width="11" style="404" customWidth="1"/>
    <col min="523" max="523" width="8.5703125" style="404" customWidth="1"/>
    <col min="524" max="524" width="4.28515625" style="404" customWidth="1"/>
    <col min="525" max="525" width="6.42578125" style="404" customWidth="1"/>
    <col min="526" max="526" width="10.42578125" style="404" customWidth="1"/>
    <col min="527" max="527" width="3.85546875" style="404" customWidth="1"/>
    <col min="528" max="528" width="0.7109375" style="404" customWidth="1"/>
    <col min="529" max="768" width="9.140625" style="404"/>
    <col min="769" max="769" width="5.5703125" style="404" customWidth="1"/>
    <col min="770" max="770" width="3.7109375" style="404" customWidth="1"/>
    <col min="771" max="771" width="5.5703125" style="404" customWidth="1"/>
    <col min="772" max="773" width="6.5703125" style="404" customWidth="1"/>
    <col min="774" max="774" width="6.42578125" style="404" customWidth="1"/>
    <col min="775" max="775" width="6" style="404" customWidth="1"/>
    <col min="776" max="776" width="6.28515625" style="404" customWidth="1"/>
    <col min="777" max="777" width="4.140625" style="404" customWidth="1"/>
    <col min="778" max="778" width="11" style="404" customWidth="1"/>
    <col min="779" max="779" width="8.5703125" style="404" customWidth="1"/>
    <col min="780" max="780" width="4.28515625" style="404" customWidth="1"/>
    <col min="781" max="781" width="6.42578125" style="404" customWidth="1"/>
    <col min="782" max="782" width="10.42578125" style="404" customWidth="1"/>
    <col min="783" max="783" width="3.85546875" style="404" customWidth="1"/>
    <col min="784" max="784" width="0.7109375" style="404" customWidth="1"/>
    <col min="785" max="1024" width="9.140625" style="404"/>
    <col min="1025" max="1025" width="5.5703125" style="404" customWidth="1"/>
    <col min="1026" max="1026" width="3.7109375" style="404" customWidth="1"/>
    <col min="1027" max="1027" width="5.5703125" style="404" customWidth="1"/>
    <col min="1028" max="1029" width="6.5703125" style="404" customWidth="1"/>
    <col min="1030" max="1030" width="6.42578125" style="404" customWidth="1"/>
    <col min="1031" max="1031" width="6" style="404" customWidth="1"/>
    <col min="1032" max="1032" width="6.28515625" style="404" customWidth="1"/>
    <col min="1033" max="1033" width="4.140625" style="404" customWidth="1"/>
    <col min="1034" max="1034" width="11" style="404" customWidth="1"/>
    <col min="1035" max="1035" width="8.5703125" style="404" customWidth="1"/>
    <col min="1036" max="1036" width="4.28515625" style="404" customWidth="1"/>
    <col min="1037" max="1037" width="6.42578125" style="404" customWidth="1"/>
    <col min="1038" max="1038" width="10.42578125" style="404" customWidth="1"/>
    <col min="1039" max="1039" width="3.85546875" style="404" customWidth="1"/>
    <col min="1040" max="1040" width="0.7109375" style="404" customWidth="1"/>
    <col min="1041" max="1280" width="9.140625" style="404"/>
    <col min="1281" max="1281" width="5.5703125" style="404" customWidth="1"/>
    <col min="1282" max="1282" width="3.7109375" style="404" customWidth="1"/>
    <col min="1283" max="1283" width="5.5703125" style="404" customWidth="1"/>
    <col min="1284" max="1285" width="6.5703125" style="404" customWidth="1"/>
    <col min="1286" max="1286" width="6.42578125" style="404" customWidth="1"/>
    <col min="1287" max="1287" width="6" style="404" customWidth="1"/>
    <col min="1288" max="1288" width="6.28515625" style="404" customWidth="1"/>
    <col min="1289" max="1289" width="4.140625" style="404" customWidth="1"/>
    <col min="1290" max="1290" width="11" style="404" customWidth="1"/>
    <col min="1291" max="1291" width="8.5703125" style="404" customWidth="1"/>
    <col min="1292" max="1292" width="4.28515625" style="404" customWidth="1"/>
    <col min="1293" max="1293" width="6.42578125" style="404" customWidth="1"/>
    <col min="1294" max="1294" width="10.42578125" style="404" customWidth="1"/>
    <col min="1295" max="1295" width="3.85546875" style="404" customWidth="1"/>
    <col min="1296" max="1296" width="0.7109375" style="404" customWidth="1"/>
    <col min="1297" max="1536" width="9.140625" style="404"/>
    <col min="1537" max="1537" width="5.5703125" style="404" customWidth="1"/>
    <col min="1538" max="1538" width="3.7109375" style="404" customWidth="1"/>
    <col min="1539" max="1539" width="5.5703125" style="404" customWidth="1"/>
    <col min="1540" max="1541" width="6.5703125" style="404" customWidth="1"/>
    <col min="1542" max="1542" width="6.42578125" style="404" customWidth="1"/>
    <col min="1543" max="1543" width="6" style="404" customWidth="1"/>
    <col min="1544" max="1544" width="6.28515625" style="404" customWidth="1"/>
    <col min="1545" max="1545" width="4.140625" style="404" customWidth="1"/>
    <col min="1546" max="1546" width="11" style="404" customWidth="1"/>
    <col min="1547" max="1547" width="8.5703125" style="404" customWidth="1"/>
    <col min="1548" max="1548" width="4.28515625" style="404" customWidth="1"/>
    <col min="1549" max="1549" width="6.42578125" style="404" customWidth="1"/>
    <col min="1550" max="1550" width="10.42578125" style="404" customWidth="1"/>
    <col min="1551" max="1551" width="3.85546875" style="404" customWidth="1"/>
    <col min="1552" max="1552" width="0.7109375" style="404" customWidth="1"/>
    <col min="1553" max="1792" width="9.140625" style="404"/>
    <col min="1793" max="1793" width="5.5703125" style="404" customWidth="1"/>
    <col min="1794" max="1794" width="3.7109375" style="404" customWidth="1"/>
    <col min="1795" max="1795" width="5.5703125" style="404" customWidth="1"/>
    <col min="1796" max="1797" width="6.5703125" style="404" customWidth="1"/>
    <col min="1798" max="1798" width="6.42578125" style="404" customWidth="1"/>
    <col min="1799" max="1799" width="6" style="404" customWidth="1"/>
    <col min="1800" max="1800" width="6.28515625" style="404" customWidth="1"/>
    <col min="1801" max="1801" width="4.140625" style="404" customWidth="1"/>
    <col min="1802" max="1802" width="11" style="404" customWidth="1"/>
    <col min="1803" max="1803" width="8.5703125" style="404" customWidth="1"/>
    <col min="1804" max="1804" width="4.28515625" style="404" customWidth="1"/>
    <col min="1805" max="1805" width="6.42578125" style="404" customWidth="1"/>
    <col min="1806" max="1806" width="10.42578125" style="404" customWidth="1"/>
    <col min="1807" max="1807" width="3.85546875" style="404" customWidth="1"/>
    <col min="1808" max="1808" width="0.7109375" style="404" customWidth="1"/>
    <col min="1809" max="2048" width="9.140625" style="404"/>
    <col min="2049" max="2049" width="5.5703125" style="404" customWidth="1"/>
    <col min="2050" max="2050" width="3.7109375" style="404" customWidth="1"/>
    <col min="2051" max="2051" width="5.5703125" style="404" customWidth="1"/>
    <col min="2052" max="2053" width="6.5703125" style="404" customWidth="1"/>
    <col min="2054" max="2054" width="6.42578125" style="404" customWidth="1"/>
    <col min="2055" max="2055" width="6" style="404" customWidth="1"/>
    <col min="2056" max="2056" width="6.28515625" style="404" customWidth="1"/>
    <col min="2057" max="2057" width="4.140625" style="404" customWidth="1"/>
    <col min="2058" max="2058" width="11" style="404" customWidth="1"/>
    <col min="2059" max="2059" width="8.5703125" style="404" customWidth="1"/>
    <col min="2060" max="2060" width="4.28515625" style="404" customWidth="1"/>
    <col min="2061" max="2061" width="6.42578125" style="404" customWidth="1"/>
    <col min="2062" max="2062" width="10.42578125" style="404" customWidth="1"/>
    <col min="2063" max="2063" width="3.85546875" style="404" customWidth="1"/>
    <col min="2064" max="2064" width="0.7109375" style="404" customWidth="1"/>
    <col min="2065" max="2304" width="9.140625" style="404"/>
    <col min="2305" max="2305" width="5.5703125" style="404" customWidth="1"/>
    <col min="2306" max="2306" width="3.7109375" style="404" customWidth="1"/>
    <col min="2307" max="2307" width="5.5703125" style="404" customWidth="1"/>
    <col min="2308" max="2309" width="6.5703125" style="404" customWidth="1"/>
    <col min="2310" max="2310" width="6.42578125" style="404" customWidth="1"/>
    <col min="2311" max="2311" width="6" style="404" customWidth="1"/>
    <col min="2312" max="2312" width="6.28515625" style="404" customWidth="1"/>
    <col min="2313" max="2313" width="4.140625" style="404" customWidth="1"/>
    <col min="2314" max="2314" width="11" style="404" customWidth="1"/>
    <col min="2315" max="2315" width="8.5703125" style="404" customWidth="1"/>
    <col min="2316" max="2316" width="4.28515625" style="404" customWidth="1"/>
    <col min="2317" max="2317" width="6.42578125" style="404" customWidth="1"/>
    <col min="2318" max="2318" width="10.42578125" style="404" customWidth="1"/>
    <col min="2319" max="2319" width="3.85546875" style="404" customWidth="1"/>
    <col min="2320" max="2320" width="0.7109375" style="404" customWidth="1"/>
    <col min="2321" max="2560" width="9.140625" style="404"/>
    <col min="2561" max="2561" width="5.5703125" style="404" customWidth="1"/>
    <col min="2562" max="2562" width="3.7109375" style="404" customWidth="1"/>
    <col min="2563" max="2563" width="5.5703125" style="404" customWidth="1"/>
    <col min="2564" max="2565" width="6.5703125" style="404" customWidth="1"/>
    <col min="2566" max="2566" width="6.42578125" style="404" customWidth="1"/>
    <col min="2567" max="2567" width="6" style="404" customWidth="1"/>
    <col min="2568" max="2568" width="6.28515625" style="404" customWidth="1"/>
    <col min="2569" max="2569" width="4.140625" style="404" customWidth="1"/>
    <col min="2570" max="2570" width="11" style="404" customWidth="1"/>
    <col min="2571" max="2571" width="8.5703125" style="404" customWidth="1"/>
    <col min="2572" max="2572" width="4.28515625" style="404" customWidth="1"/>
    <col min="2573" max="2573" width="6.42578125" style="404" customWidth="1"/>
    <col min="2574" max="2574" width="10.42578125" style="404" customWidth="1"/>
    <col min="2575" max="2575" width="3.85546875" style="404" customWidth="1"/>
    <col min="2576" max="2576" width="0.7109375" style="404" customWidth="1"/>
    <col min="2577" max="2816" width="9.140625" style="404"/>
    <col min="2817" max="2817" width="5.5703125" style="404" customWidth="1"/>
    <col min="2818" max="2818" width="3.7109375" style="404" customWidth="1"/>
    <col min="2819" max="2819" width="5.5703125" style="404" customWidth="1"/>
    <col min="2820" max="2821" width="6.5703125" style="404" customWidth="1"/>
    <col min="2822" max="2822" width="6.42578125" style="404" customWidth="1"/>
    <col min="2823" max="2823" width="6" style="404" customWidth="1"/>
    <col min="2824" max="2824" width="6.28515625" style="404" customWidth="1"/>
    <col min="2825" max="2825" width="4.140625" style="404" customWidth="1"/>
    <col min="2826" max="2826" width="11" style="404" customWidth="1"/>
    <col min="2827" max="2827" width="8.5703125" style="404" customWidth="1"/>
    <col min="2828" max="2828" width="4.28515625" style="404" customWidth="1"/>
    <col min="2829" max="2829" width="6.42578125" style="404" customWidth="1"/>
    <col min="2830" max="2830" width="10.42578125" style="404" customWidth="1"/>
    <col min="2831" max="2831" width="3.85546875" style="404" customWidth="1"/>
    <col min="2832" max="2832" width="0.7109375" style="404" customWidth="1"/>
    <col min="2833" max="3072" width="9.140625" style="404"/>
    <col min="3073" max="3073" width="5.5703125" style="404" customWidth="1"/>
    <col min="3074" max="3074" width="3.7109375" style="404" customWidth="1"/>
    <col min="3075" max="3075" width="5.5703125" style="404" customWidth="1"/>
    <col min="3076" max="3077" width="6.5703125" style="404" customWidth="1"/>
    <col min="3078" max="3078" width="6.42578125" style="404" customWidth="1"/>
    <col min="3079" max="3079" width="6" style="404" customWidth="1"/>
    <col min="3080" max="3080" width="6.28515625" style="404" customWidth="1"/>
    <col min="3081" max="3081" width="4.140625" style="404" customWidth="1"/>
    <col min="3082" max="3082" width="11" style="404" customWidth="1"/>
    <col min="3083" max="3083" width="8.5703125" style="404" customWidth="1"/>
    <col min="3084" max="3084" width="4.28515625" style="404" customWidth="1"/>
    <col min="3085" max="3085" width="6.42578125" style="404" customWidth="1"/>
    <col min="3086" max="3086" width="10.42578125" style="404" customWidth="1"/>
    <col min="3087" max="3087" width="3.85546875" style="404" customWidth="1"/>
    <col min="3088" max="3088" width="0.7109375" style="404" customWidth="1"/>
    <col min="3089" max="3328" width="9.140625" style="404"/>
    <col min="3329" max="3329" width="5.5703125" style="404" customWidth="1"/>
    <col min="3330" max="3330" width="3.7109375" style="404" customWidth="1"/>
    <col min="3331" max="3331" width="5.5703125" style="404" customWidth="1"/>
    <col min="3332" max="3333" width="6.5703125" style="404" customWidth="1"/>
    <col min="3334" max="3334" width="6.42578125" style="404" customWidth="1"/>
    <col min="3335" max="3335" width="6" style="404" customWidth="1"/>
    <col min="3336" max="3336" width="6.28515625" style="404" customWidth="1"/>
    <col min="3337" max="3337" width="4.140625" style="404" customWidth="1"/>
    <col min="3338" max="3338" width="11" style="404" customWidth="1"/>
    <col min="3339" max="3339" width="8.5703125" style="404" customWidth="1"/>
    <col min="3340" max="3340" width="4.28515625" style="404" customWidth="1"/>
    <col min="3341" max="3341" width="6.42578125" style="404" customWidth="1"/>
    <col min="3342" max="3342" width="10.42578125" style="404" customWidth="1"/>
    <col min="3343" max="3343" width="3.85546875" style="404" customWidth="1"/>
    <col min="3344" max="3344" width="0.7109375" style="404" customWidth="1"/>
    <col min="3345" max="3584" width="9.140625" style="404"/>
    <col min="3585" max="3585" width="5.5703125" style="404" customWidth="1"/>
    <col min="3586" max="3586" width="3.7109375" style="404" customWidth="1"/>
    <col min="3587" max="3587" width="5.5703125" style="404" customWidth="1"/>
    <col min="3588" max="3589" width="6.5703125" style="404" customWidth="1"/>
    <col min="3590" max="3590" width="6.42578125" style="404" customWidth="1"/>
    <col min="3591" max="3591" width="6" style="404" customWidth="1"/>
    <col min="3592" max="3592" width="6.28515625" style="404" customWidth="1"/>
    <col min="3593" max="3593" width="4.140625" style="404" customWidth="1"/>
    <col min="3594" max="3594" width="11" style="404" customWidth="1"/>
    <col min="3595" max="3595" width="8.5703125" style="404" customWidth="1"/>
    <col min="3596" max="3596" width="4.28515625" style="404" customWidth="1"/>
    <col min="3597" max="3597" width="6.42578125" style="404" customWidth="1"/>
    <col min="3598" max="3598" width="10.42578125" style="404" customWidth="1"/>
    <col min="3599" max="3599" width="3.85546875" style="404" customWidth="1"/>
    <col min="3600" max="3600" width="0.7109375" style="404" customWidth="1"/>
    <col min="3601" max="3840" width="9.140625" style="404"/>
    <col min="3841" max="3841" width="5.5703125" style="404" customWidth="1"/>
    <col min="3842" max="3842" width="3.7109375" style="404" customWidth="1"/>
    <col min="3843" max="3843" width="5.5703125" style="404" customWidth="1"/>
    <col min="3844" max="3845" width="6.5703125" style="404" customWidth="1"/>
    <col min="3846" max="3846" width="6.42578125" style="404" customWidth="1"/>
    <col min="3847" max="3847" width="6" style="404" customWidth="1"/>
    <col min="3848" max="3848" width="6.28515625" style="404" customWidth="1"/>
    <col min="3849" max="3849" width="4.140625" style="404" customWidth="1"/>
    <col min="3850" max="3850" width="11" style="404" customWidth="1"/>
    <col min="3851" max="3851" width="8.5703125" style="404" customWidth="1"/>
    <col min="3852" max="3852" width="4.28515625" style="404" customWidth="1"/>
    <col min="3853" max="3853" width="6.42578125" style="404" customWidth="1"/>
    <col min="3854" max="3854" width="10.42578125" style="404" customWidth="1"/>
    <col min="3855" max="3855" width="3.85546875" style="404" customWidth="1"/>
    <col min="3856" max="3856" width="0.7109375" style="404" customWidth="1"/>
    <col min="3857" max="4096" width="9.140625" style="404"/>
    <col min="4097" max="4097" width="5.5703125" style="404" customWidth="1"/>
    <col min="4098" max="4098" width="3.7109375" style="404" customWidth="1"/>
    <col min="4099" max="4099" width="5.5703125" style="404" customWidth="1"/>
    <col min="4100" max="4101" width="6.5703125" style="404" customWidth="1"/>
    <col min="4102" max="4102" width="6.42578125" style="404" customWidth="1"/>
    <col min="4103" max="4103" width="6" style="404" customWidth="1"/>
    <col min="4104" max="4104" width="6.28515625" style="404" customWidth="1"/>
    <col min="4105" max="4105" width="4.140625" style="404" customWidth="1"/>
    <col min="4106" max="4106" width="11" style="404" customWidth="1"/>
    <col min="4107" max="4107" width="8.5703125" style="404" customWidth="1"/>
    <col min="4108" max="4108" width="4.28515625" style="404" customWidth="1"/>
    <col min="4109" max="4109" width="6.42578125" style="404" customWidth="1"/>
    <col min="4110" max="4110" width="10.42578125" style="404" customWidth="1"/>
    <col min="4111" max="4111" width="3.85546875" style="404" customWidth="1"/>
    <col min="4112" max="4112" width="0.7109375" style="404" customWidth="1"/>
    <col min="4113" max="4352" width="9.140625" style="404"/>
    <col min="4353" max="4353" width="5.5703125" style="404" customWidth="1"/>
    <col min="4354" max="4354" width="3.7109375" style="404" customWidth="1"/>
    <col min="4355" max="4355" width="5.5703125" style="404" customWidth="1"/>
    <col min="4356" max="4357" width="6.5703125" style="404" customWidth="1"/>
    <col min="4358" max="4358" width="6.42578125" style="404" customWidth="1"/>
    <col min="4359" max="4359" width="6" style="404" customWidth="1"/>
    <col min="4360" max="4360" width="6.28515625" style="404" customWidth="1"/>
    <col min="4361" max="4361" width="4.140625" style="404" customWidth="1"/>
    <col min="4362" max="4362" width="11" style="404" customWidth="1"/>
    <col min="4363" max="4363" width="8.5703125" style="404" customWidth="1"/>
    <col min="4364" max="4364" width="4.28515625" style="404" customWidth="1"/>
    <col min="4365" max="4365" width="6.42578125" style="404" customWidth="1"/>
    <col min="4366" max="4366" width="10.42578125" style="404" customWidth="1"/>
    <col min="4367" max="4367" width="3.85546875" style="404" customWidth="1"/>
    <col min="4368" max="4368" width="0.7109375" style="404" customWidth="1"/>
    <col min="4369" max="4608" width="9.140625" style="404"/>
    <col min="4609" max="4609" width="5.5703125" style="404" customWidth="1"/>
    <col min="4610" max="4610" width="3.7109375" style="404" customWidth="1"/>
    <col min="4611" max="4611" width="5.5703125" style="404" customWidth="1"/>
    <col min="4612" max="4613" width="6.5703125" style="404" customWidth="1"/>
    <col min="4614" max="4614" width="6.42578125" style="404" customWidth="1"/>
    <col min="4615" max="4615" width="6" style="404" customWidth="1"/>
    <col min="4616" max="4616" width="6.28515625" style="404" customWidth="1"/>
    <col min="4617" max="4617" width="4.140625" style="404" customWidth="1"/>
    <col min="4618" max="4618" width="11" style="404" customWidth="1"/>
    <col min="4619" max="4619" width="8.5703125" style="404" customWidth="1"/>
    <col min="4620" max="4620" width="4.28515625" style="404" customWidth="1"/>
    <col min="4621" max="4621" width="6.42578125" style="404" customWidth="1"/>
    <col min="4622" max="4622" width="10.42578125" style="404" customWidth="1"/>
    <col min="4623" max="4623" width="3.85546875" style="404" customWidth="1"/>
    <col min="4624" max="4624" width="0.7109375" style="404" customWidth="1"/>
    <col min="4625" max="4864" width="9.140625" style="404"/>
    <col min="4865" max="4865" width="5.5703125" style="404" customWidth="1"/>
    <col min="4866" max="4866" width="3.7109375" style="404" customWidth="1"/>
    <col min="4867" max="4867" width="5.5703125" style="404" customWidth="1"/>
    <col min="4868" max="4869" width="6.5703125" style="404" customWidth="1"/>
    <col min="4870" max="4870" width="6.42578125" style="404" customWidth="1"/>
    <col min="4871" max="4871" width="6" style="404" customWidth="1"/>
    <col min="4872" max="4872" width="6.28515625" style="404" customWidth="1"/>
    <col min="4873" max="4873" width="4.140625" style="404" customWidth="1"/>
    <col min="4874" max="4874" width="11" style="404" customWidth="1"/>
    <col min="4875" max="4875" width="8.5703125" style="404" customWidth="1"/>
    <col min="4876" max="4876" width="4.28515625" style="404" customWidth="1"/>
    <col min="4877" max="4877" width="6.42578125" style="404" customWidth="1"/>
    <col min="4878" max="4878" width="10.42578125" style="404" customWidth="1"/>
    <col min="4879" max="4879" width="3.85546875" style="404" customWidth="1"/>
    <col min="4880" max="4880" width="0.7109375" style="404" customWidth="1"/>
    <col min="4881" max="5120" width="9.140625" style="404"/>
    <col min="5121" max="5121" width="5.5703125" style="404" customWidth="1"/>
    <col min="5122" max="5122" width="3.7109375" style="404" customWidth="1"/>
    <col min="5123" max="5123" width="5.5703125" style="404" customWidth="1"/>
    <col min="5124" max="5125" width="6.5703125" style="404" customWidth="1"/>
    <col min="5126" max="5126" width="6.42578125" style="404" customWidth="1"/>
    <col min="5127" max="5127" width="6" style="404" customWidth="1"/>
    <col min="5128" max="5128" width="6.28515625" style="404" customWidth="1"/>
    <col min="5129" max="5129" width="4.140625" style="404" customWidth="1"/>
    <col min="5130" max="5130" width="11" style="404" customWidth="1"/>
    <col min="5131" max="5131" width="8.5703125" style="404" customWidth="1"/>
    <col min="5132" max="5132" width="4.28515625" style="404" customWidth="1"/>
    <col min="5133" max="5133" width="6.42578125" style="404" customWidth="1"/>
    <col min="5134" max="5134" width="10.42578125" style="404" customWidth="1"/>
    <col min="5135" max="5135" width="3.85546875" style="404" customWidth="1"/>
    <col min="5136" max="5136" width="0.7109375" style="404" customWidth="1"/>
    <col min="5137" max="5376" width="9.140625" style="404"/>
    <col min="5377" max="5377" width="5.5703125" style="404" customWidth="1"/>
    <col min="5378" max="5378" width="3.7109375" style="404" customWidth="1"/>
    <col min="5379" max="5379" width="5.5703125" style="404" customWidth="1"/>
    <col min="5380" max="5381" width="6.5703125" style="404" customWidth="1"/>
    <col min="5382" max="5382" width="6.42578125" style="404" customWidth="1"/>
    <col min="5383" max="5383" width="6" style="404" customWidth="1"/>
    <col min="5384" max="5384" width="6.28515625" style="404" customWidth="1"/>
    <col min="5385" max="5385" width="4.140625" style="404" customWidth="1"/>
    <col min="5386" max="5386" width="11" style="404" customWidth="1"/>
    <col min="5387" max="5387" width="8.5703125" style="404" customWidth="1"/>
    <col min="5388" max="5388" width="4.28515625" style="404" customWidth="1"/>
    <col min="5389" max="5389" width="6.42578125" style="404" customWidth="1"/>
    <col min="5390" max="5390" width="10.42578125" style="404" customWidth="1"/>
    <col min="5391" max="5391" width="3.85546875" style="404" customWidth="1"/>
    <col min="5392" max="5392" width="0.7109375" style="404" customWidth="1"/>
    <col min="5393" max="5632" width="9.140625" style="404"/>
    <col min="5633" max="5633" width="5.5703125" style="404" customWidth="1"/>
    <col min="5634" max="5634" width="3.7109375" style="404" customWidth="1"/>
    <col min="5635" max="5635" width="5.5703125" style="404" customWidth="1"/>
    <col min="5636" max="5637" width="6.5703125" style="404" customWidth="1"/>
    <col min="5638" max="5638" width="6.42578125" style="404" customWidth="1"/>
    <col min="5639" max="5639" width="6" style="404" customWidth="1"/>
    <col min="5640" max="5640" width="6.28515625" style="404" customWidth="1"/>
    <col min="5641" max="5641" width="4.140625" style="404" customWidth="1"/>
    <col min="5642" max="5642" width="11" style="404" customWidth="1"/>
    <col min="5643" max="5643" width="8.5703125" style="404" customWidth="1"/>
    <col min="5644" max="5644" width="4.28515625" style="404" customWidth="1"/>
    <col min="5645" max="5645" width="6.42578125" style="404" customWidth="1"/>
    <col min="5646" max="5646" width="10.42578125" style="404" customWidth="1"/>
    <col min="5647" max="5647" width="3.85546875" style="404" customWidth="1"/>
    <col min="5648" max="5648" width="0.7109375" style="404" customWidth="1"/>
    <col min="5649" max="5888" width="9.140625" style="404"/>
    <col min="5889" max="5889" width="5.5703125" style="404" customWidth="1"/>
    <col min="5890" max="5890" width="3.7109375" style="404" customWidth="1"/>
    <col min="5891" max="5891" width="5.5703125" style="404" customWidth="1"/>
    <col min="5892" max="5893" width="6.5703125" style="404" customWidth="1"/>
    <col min="5894" max="5894" width="6.42578125" style="404" customWidth="1"/>
    <col min="5895" max="5895" width="6" style="404" customWidth="1"/>
    <col min="5896" max="5896" width="6.28515625" style="404" customWidth="1"/>
    <col min="5897" max="5897" width="4.140625" style="404" customWidth="1"/>
    <col min="5898" max="5898" width="11" style="404" customWidth="1"/>
    <col min="5899" max="5899" width="8.5703125" style="404" customWidth="1"/>
    <col min="5900" max="5900" width="4.28515625" style="404" customWidth="1"/>
    <col min="5901" max="5901" width="6.42578125" style="404" customWidth="1"/>
    <col min="5902" max="5902" width="10.42578125" style="404" customWidth="1"/>
    <col min="5903" max="5903" width="3.85546875" style="404" customWidth="1"/>
    <col min="5904" max="5904" width="0.7109375" style="404" customWidth="1"/>
    <col min="5905" max="6144" width="9.140625" style="404"/>
    <col min="6145" max="6145" width="5.5703125" style="404" customWidth="1"/>
    <col min="6146" max="6146" width="3.7109375" style="404" customWidth="1"/>
    <col min="6147" max="6147" width="5.5703125" style="404" customWidth="1"/>
    <col min="6148" max="6149" width="6.5703125" style="404" customWidth="1"/>
    <col min="6150" max="6150" width="6.42578125" style="404" customWidth="1"/>
    <col min="6151" max="6151" width="6" style="404" customWidth="1"/>
    <col min="6152" max="6152" width="6.28515625" style="404" customWidth="1"/>
    <col min="6153" max="6153" width="4.140625" style="404" customWidth="1"/>
    <col min="6154" max="6154" width="11" style="404" customWidth="1"/>
    <col min="6155" max="6155" width="8.5703125" style="404" customWidth="1"/>
    <col min="6156" max="6156" width="4.28515625" style="404" customWidth="1"/>
    <col min="6157" max="6157" width="6.42578125" style="404" customWidth="1"/>
    <col min="6158" max="6158" width="10.42578125" style="404" customWidth="1"/>
    <col min="6159" max="6159" width="3.85546875" style="404" customWidth="1"/>
    <col min="6160" max="6160" width="0.7109375" style="404" customWidth="1"/>
    <col min="6161" max="6400" width="9.140625" style="404"/>
    <col min="6401" max="6401" width="5.5703125" style="404" customWidth="1"/>
    <col min="6402" max="6402" width="3.7109375" style="404" customWidth="1"/>
    <col min="6403" max="6403" width="5.5703125" style="404" customWidth="1"/>
    <col min="6404" max="6405" width="6.5703125" style="404" customWidth="1"/>
    <col min="6406" max="6406" width="6.42578125" style="404" customWidth="1"/>
    <col min="6407" max="6407" width="6" style="404" customWidth="1"/>
    <col min="6408" max="6408" width="6.28515625" style="404" customWidth="1"/>
    <col min="6409" max="6409" width="4.140625" style="404" customWidth="1"/>
    <col min="6410" max="6410" width="11" style="404" customWidth="1"/>
    <col min="6411" max="6411" width="8.5703125" style="404" customWidth="1"/>
    <col min="6412" max="6412" width="4.28515625" style="404" customWidth="1"/>
    <col min="6413" max="6413" width="6.42578125" style="404" customWidth="1"/>
    <col min="6414" max="6414" width="10.42578125" style="404" customWidth="1"/>
    <col min="6415" max="6415" width="3.85546875" style="404" customWidth="1"/>
    <col min="6416" max="6416" width="0.7109375" style="404" customWidth="1"/>
    <col min="6417" max="6656" width="9.140625" style="404"/>
    <col min="6657" max="6657" width="5.5703125" style="404" customWidth="1"/>
    <col min="6658" max="6658" width="3.7109375" style="404" customWidth="1"/>
    <col min="6659" max="6659" width="5.5703125" style="404" customWidth="1"/>
    <col min="6660" max="6661" width="6.5703125" style="404" customWidth="1"/>
    <col min="6662" max="6662" width="6.42578125" style="404" customWidth="1"/>
    <col min="6663" max="6663" width="6" style="404" customWidth="1"/>
    <col min="6664" max="6664" width="6.28515625" style="404" customWidth="1"/>
    <col min="6665" max="6665" width="4.140625" style="404" customWidth="1"/>
    <col min="6666" max="6666" width="11" style="404" customWidth="1"/>
    <col min="6667" max="6667" width="8.5703125" style="404" customWidth="1"/>
    <col min="6668" max="6668" width="4.28515625" style="404" customWidth="1"/>
    <col min="6669" max="6669" width="6.42578125" style="404" customWidth="1"/>
    <col min="6670" max="6670" width="10.42578125" style="404" customWidth="1"/>
    <col min="6671" max="6671" width="3.85546875" style="404" customWidth="1"/>
    <col min="6672" max="6672" width="0.7109375" style="404" customWidth="1"/>
    <col min="6673" max="6912" width="9.140625" style="404"/>
    <col min="6913" max="6913" width="5.5703125" style="404" customWidth="1"/>
    <col min="6914" max="6914" width="3.7109375" style="404" customWidth="1"/>
    <col min="6915" max="6915" width="5.5703125" style="404" customWidth="1"/>
    <col min="6916" max="6917" width="6.5703125" style="404" customWidth="1"/>
    <col min="6918" max="6918" width="6.42578125" style="404" customWidth="1"/>
    <col min="6919" max="6919" width="6" style="404" customWidth="1"/>
    <col min="6920" max="6920" width="6.28515625" style="404" customWidth="1"/>
    <col min="6921" max="6921" width="4.140625" style="404" customWidth="1"/>
    <col min="6922" max="6922" width="11" style="404" customWidth="1"/>
    <col min="6923" max="6923" width="8.5703125" style="404" customWidth="1"/>
    <col min="6924" max="6924" width="4.28515625" style="404" customWidth="1"/>
    <col min="6925" max="6925" width="6.42578125" style="404" customWidth="1"/>
    <col min="6926" max="6926" width="10.42578125" style="404" customWidth="1"/>
    <col min="6927" max="6927" width="3.85546875" style="404" customWidth="1"/>
    <col min="6928" max="6928" width="0.7109375" style="404" customWidth="1"/>
    <col min="6929" max="7168" width="9.140625" style="404"/>
    <col min="7169" max="7169" width="5.5703125" style="404" customWidth="1"/>
    <col min="7170" max="7170" width="3.7109375" style="404" customWidth="1"/>
    <col min="7171" max="7171" width="5.5703125" style="404" customWidth="1"/>
    <col min="7172" max="7173" width="6.5703125" style="404" customWidth="1"/>
    <col min="7174" max="7174" width="6.42578125" style="404" customWidth="1"/>
    <col min="7175" max="7175" width="6" style="404" customWidth="1"/>
    <col min="7176" max="7176" width="6.28515625" style="404" customWidth="1"/>
    <col min="7177" max="7177" width="4.140625" style="404" customWidth="1"/>
    <col min="7178" max="7178" width="11" style="404" customWidth="1"/>
    <col min="7179" max="7179" width="8.5703125" style="404" customWidth="1"/>
    <col min="7180" max="7180" width="4.28515625" style="404" customWidth="1"/>
    <col min="7181" max="7181" width="6.42578125" style="404" customWidth="1"/>
    <col min="7182" max="7182" width="10.42578125" style="404" customWidth="1"/>
    <col min="7183" max="7183" width="3.85546875" style="404" customWidth="1"/>
    <col min="7184" max="7184" width="0.7109375" style="404" customWidth="1"/>
    <col min="7185" max="7424" width="9.140625" style="404"/>
    <col min="7425" max="7425" width="5.5703125" style="404" customWidth="1"/>
    <col min="7426" max="7426" width="3.7109375" style="404" customWidth="1"/>
    <col min="7427" max="7427" width="5.5703125" style="404" customWidth="1"/>
    <col min="7428" max="7429" width="6.5703125" style="404" customWidth="1"/>
    <col min="7430" max="7430" width="6.42578125" style="404" customWidth="1"/>
    <col min="7431" max="7431" width="6" style="404" customWidth="1"/>
    <col min="7432" max="7432" width="6.28515625" style="404" customWidth="1"/>
    <col min="7433" max="7433" width="4.140625" style="404" customWidth="1"/>
    <col min="7434" max="7434" width="11" style="404" customWidth="1"/>
    <col min="7435" max="7435" width="8.5703125" style="404" customWidth="1"/>
    <col min="7436" max="7436" width="4.28515625" style="404" customWidth="1"/>
    <col min="7437" max="7437" width="6.42578125" style="404" customWidth="1"/>
    <col min="7438" max="7438" width="10.42578125" style="404" customWidth="1"/>
    <col min="7439" max="7439" width="3.85546875" style="404" customWidth="1"/>
    <col min="7440" max="7440" width="0.7109375" style="404" customWidth="1"/>
    <col min="7441" max="7680" width="9.140625" style="404"/>
    <col min="7681" max="7681" width="5.5703125" style="404" customWidth="1"/>
    <col min="7682" max="7682" width="3.7109375" style="404" customWidth="1"/>
    <col min="7683" max="7683" width="5.5703125" style="404" customWidth="1"/>
    <col min="7684" max="7685" width="6.5703125" style="404" customWidth="1"/>
    <col min="7686" max="7686" width="6.42578125" style="404" customWidth="1"/>
    <col min="7687" max="7687" width="6" style="404" customWidth="1"/>
    <col min="7688" max="7688" width="6.28515625" style="404" customWidth="1"/>
    <col min="7689" max="7689" width="4.140625" style="404" customWidth="1"/>
    <col min="7690" max="7690" width="11" style="404" customWidth="1"/>
    <col min="7691" max="7691" width="8.5703125" style="404" customWidth="1"/>
    <col min="7692" max="7692" width="4.28515625" style="404" customWidth="1"/>
    <col min="7693" max="7693" width="6.42578125" style="404" customWidth="1"/>
    <col min="7694" max="7694" width="10.42578125" style="404" customWidth="1"/>
    <col min="7695" max="7695" width="3.85546875" style="404" customWidth="1"/>
    <col min="7696" max="7696" width="0.7109375" style="404" customWidth="1"/>
    <col min="7697" max="7936" width="9.140625" style="404"/>
    <col min="7937" max="7937" width="5.5703125" style="404" customWidth="1"/>
    <col min="7938" max="7938" width="3.7109375" style="404" customWidth="1"/>
    <col min="7939" max="7939" width="5.5703125" style="404" customWidth="1"/>
    <col min="7940" max="7941" width="6.5703125" style="404" customWidth="1"/>
    <col min="7942" max="7942" width="6.42578125" style="404" customWidth="1"/>
    <col min="7943" max="7943" width="6" style="404" customWidth="1"/>
    <col min="7944" max="7944" width="6.28515625" style="404" customWidth="1"/>
    <col min="7945" max="7945" width="4.140625" style="404" customWidth="1"/>
    <col min="7946" max="7946" width="11" style="404" customWidth="1"/>
    <col min="7947" max="7947" width="8.5703125" style="404" customWidth="1"/>
    <col min="7948" max="7948" width="4.28515625" style="404" customWidth="1"/>
    <col min="7949" max="7949" width="6.42578125" style="404" customWidth="1"/>
    <col min="7950" max="7950" width="10.42578125" style="404" customWidth="1"/>
    <col min="7951" max="7951" width="3.85546875" style="404" customWidth="1"/>
    <col min="7952" max="7952" width="0.7109375" style="404" customWidth="1"/>
    <col min="7953" max="8192" width="9.140625" style="404"/>
    <col min="8193" max="8193" width="5.5703125" style="404" customWidth="1"/>
    <col min="8194" max="8194" width="3.7109375" style="404" customWidth="1"/>
    <col min="8195" max="8195" width="5.5703125" style="404" customWidth="1"/>
    <col min="8196" max="8197" width="6.5703125" style="404" customWidth="1"/>
    <col min="8198" max="8198" width="6.42578125" style="404" customWidth="1"/>
    <col min="8199" max="8199" width="6" style="404" customWidth="1"/>
    <col min="8200" max="8200" width="6.28515625" style="404" customWidth="1"/>
    <col min="8201" max="8201" width="4.140625" style="404" customWidth="1"/>
    <col min="8202" max="8202" width="11" style="404" customWidth="1"/>
    <col min="8203" max="8203" width="8.5703125" style="404" customWidth="1"/>
    <col min="8204" max="8204" width="4.28515625" style="404" customWidth="1"/>
    <col min="8205" max="8205" width="6.42578125" style="404" customWidth="1"/>
    <col min="8206" max="8206" width="10.42578125" style="404" customWidth="1"/>
    <col min="8207" max="8207" width="3.85546875" style="404" customWidth="1"/>
    <col min="8208" max="8208" width="0.7109375" style="404" customWidth="1"/>
    <col min="8209" max="8448" width="9.140625" style="404"/>
    <col min="8449" max="8449" width="5.5703125" style="404" customWidth="1"/>
    <col min="8450" max="8450" width="3.7109375" style="404" customWidth="1"/>
    <col min="8451" max="8451" width="5.5703125" style="404" customWidth="1"/>
    <col min="8452" max="8453" width="6.5703125" style="404" customWidth="1"/>
    <col min="8454" max="8454" width="6.42578125" style="404" customWidth="1"/>
    <col min="8455" max="8455" width="6" style="404" customWidth="1"/>
    <col min="8456" max="8456" width="6.28515625" style="404" customWidth="1"/>
    <col min="8457" max="8457" width="4.140625" style="404" customWidth="1"/>
    <col min="8458" max="8458" width="11" style="404" customWidth="1"/>
    <col min="8459" max="8459" width="8.5703125" style="404" customWidth="1"/>
    <col min="8460" max="8460" width="4.28515625" style="404" customWidth="1"/>
    <col min="8461" max="8461" width="6.42578125" style="404" customWidth="1"/>
    <col min="8462" max="8462" width="10.42578125" style="404" customWidth="1"/>
    <col min="8463" max="8463" width="3.85546875" style="404" customWidth="1"/>
    <col min="8464" max="8464" width="0.7109375" style="404" customWidth="1"/>
    <col min="8465" max="8704" width="9.140625" style="404"/>
    <col min="8705" max="8705" width="5.5703125" style="404" customWidth="1"/>
    <col min="8706" max="8706" width="3.7109375" style="404" customWidth="1"/>
    <col min="8707" max="8707" width="5.5703125" style="404" customWidth="1"/>
    <col min="8708" max="8709" width="6.5703125" style="404" customWidth="1"/>
    <col min="8710" max="8710" width="6.42578125" style="404" customWidth="1"/>
    <col min="8711" max="8711" width="6" style="404" customWidth="1"/>
    <col min="8712" max="8712" width="6.28515625" style="404" customWidth="1"/>
    <col min="8713" max="8713" width="4.140625" style="404" customWidth="1"/>
    <col min="8714" max="8714" width="11" style="404" customWidth="1"/>
    <col min="8715" max="8715" width="8.5703125" style="404" customWidth="1"/>
    <col min="8716" max="8716" width="4.28515625" style="404" customWidth="1"/>
    <col min="8717" max="8717" width="6.42578125" style="404" customWidth="1"/>
    <col min="8718" max="8718" width="10.42578125" style="404" customWidth="1"/>
    <col min="8719" max="8719" width="3.85546875" style="404" customWidth="1"/>
    <col min="8720" max="8720" width="0.7109375" style="404" customWidth="1"/>
    <col min="8721" max="8960" width="9.140625" style="404"/>
    <col min="8961" max="8961" width="5.5703125" style="404" customWidth="1"/>
    <col min="8962" max="8962" width="3.7109375" style="404" customWidth="1"/>
    <col min="8963" max="8963" width="5.5703125" style="404" customWidth="1"/>
    <col min="8964" max="8965" width="6.5703125" style="404" customWidth="1"/>
    <col min="8966" max="8966" width="6.42578125" style="404" customWidth="1"/>
    <col min="8967" max="8967" width="6" style="404" customWidth="1"/>
    <col min="8968" max="8968" width="6.28515625" style="404" customWidth="1"/>
    <col min="8969" max="8969" width="4.140625" style="404" customWidth="1"/>
    <col min="8970" max="8970" width="11" style="404" customWidth="1"/>
    <col min="8971" max="8971" width="8.5703125" style="404" customWidth="1"/>
    <col min="8972" max="8972" width="4.28515625" style="404" customWidth="1"/>
    <col min="8973" max="8973" width="6.42578125" style="404" customWidth="1"/>
    <col min="8974" max="8974" width="10.42578125" style="404" customWidth="1"/>
    <col min="8975" max="8975" width="3.85546875" style="404" customWidth="1"/>
    <col min="8976" max="8976" width="0.7109375" style="404" customWidth="1"/>
    <col min="8977" max="9216" width="9.140625" style="404"/>
    <col min="9217" max="9217" width="5.5703125" style="404" customWidth="1"/>
    <col min="9218" max="9218" width="3.7109375" style="404" customWidth="1"/>
    <col min="9219" max="9219" width="5.5703125" style="404" customWidth="1"/>
    <col min="9220" max="9221" width="6.5703125" style="404" customWidth="1"/>
    <col min="9222" max="9222" width="6.42578125" style="404" customWidth="1"/>
    <col min="9223" max="9223" width="6" style="404" customWidth="1"/>
    <col min="9224" max="9224" width="6.28515625" style="404" customWidth="1"/>
    <col min="9225" max="9225" width="4.140625" style="404" customWidth="1"/>
    <col min="9226" max="9226" width="11" style="404" customWidth="1"/>
    <col min="9227" max="9227" width="8.5703125" style="404" customWidth="1"/>
    <col min="9228" max="9228" width="4.28515625" style="404" customWidth="1"/>
    <col min="9229" max="9229" width="6.42578125" style="404" customWidth="1"/>
    <col min="9230" max="9230" width="10.42578125" style="404" customWidth="1"/>
    <col min="9231" max="9231" width="3.85546875" style="404" customWidth="1"/>
    <col min="9232" max="9232" width="0.7109375" style="404" customWidth="1"/>
    <col min="9233" max="9472" width="9.140625" style="404"/>
    <col min="9473" max="9473" width="5.5703125" style="404" customWidth="1"/>
    <col min="9474" max="9474" width="3.7109375" style="404" customWidth="1"/>
    <col min="9475" max="9475" width="5.5703125" style="404" customWidth="1"/>
    <col min="9476" max="9477" width="6.5703125" style="404" customWidth="1"/>
    <col min="9478" max="9478" width="6.42578125" style="404" customWidth="1"/>
    <col min="9479" max="9479" width="6" style="404" customWidth="1"/>
    <col min="9480" max="9480" width="6.28515625" style="404" customWidth="1"/>
    <col min="9481" max="9481" width="4.140625" style="404" customWidth="1"/>
    <col min="9482" max="9482" width="11" style="404" customWidth="1"/>
    <col min="9483" max="9483" width="8.5703125" style="404" customWidth="1"/>
    <col min="9484" max="9484" width="4.28515625" style="404" customWidth="1"/>
    <col min="9485" max="9485" width="6.42578125" style="404" customWidth="1"/>
    <col min="9486" max="9486" width="10.42578125" style="404" customWidth="1"/>
    <col min="9487" max="9487" width="3.85546875" style="404" customWidth="1"/>
    <col min="9488" max="9488" width="0.7109375" style="404" customWidth="1"/>
    <col min="9489" max="9728" width="9.140625" style="404"/>
    <col min="9729" max="9729" width="5.5703125" style="404" customWidth="1"/>
    <col min="9730" max="9730" width="3.7109375" style="404" customWidth="1"/>
    <col min="9731" max="9731" width="5.5703125" style="404" customWidth="1"/>
    <col min="9732" max="9733" width="6.5703125" style="404" customWidth="1"/>
    <col min="9734" max="9734" width="6.42578125" style="404" customWidth="1"/>
    <col min="9735" max="9735" width="6" style="404" customWidth="1"/>
    <col min="9736" max="9736" width="6.28515625" style="404" customWidth="1"/>
    <col min="9737" max="9737" width="4.140625" style="404" customWidth="1"/>
    <col min="9738" max="9738" width="11" style="404" customWidth="1"/>
    <col min="9739" max="9739" width="8.5703125" style="404" customWidth="1"/>
    <col min="9740" max="9740" width="4.28515625" style="404" customWidth="1"/>
    <col min="9741" max="9741" width="6.42578125" style="404" customWidth="1"/>
    <col min="9742" max="9742" width="10.42578125" style="404" customWidth="1"/>
    <col min="9743" max="9743" width="3.85546875" style="404" customWidth="1"/>
    <col min="9744" max="9744" width="0.7109375" style="404" customWidth="1"/>
    <col min="9745" max="9984" width="9.140625" style="404"/>
    <col min="9985" max="9985" width="5.5703125" style="404" customWidth="1"/>
    <col min="9986" max="9986" width="3.7109375" style="404" customWidth="1"/>
    <col min="9987" max="9987" width="5.5703125" style="404" customWidth="1"/>
    <col min="9988" max="9989" width="6.5703125" style="404" customWidth="1"/>
    <col min="9990" max="9990" width="6.42578125" style="404" customWidth="1"/>
    <col min="9991" max="9991" width="6" style="404" customWidth="1"/>
    <col min="9992" max="9992" width="6.28515625" style="404" customWidth="1"/>
    <col min="9993" max="9993" width="4.140625" style="404" customWidth="1"/>
    <col min="9994" max="9994" width="11" style="404" customWidth="1"/>
    <col min="9995" max="9995" width="8.5703125" style="404" customWidth="1"/>
    <col min="9996" max="9996" width="4.28515625" style="404" customWidth="1"/>
    <col min="9997" max="9997" width="6.42578125" style="404" customWidth="1"/>
    <col min="9998" max="9998" width="10.42578125" style="404" customWidth="1"/>
    <col min="9999" max="9999" width="3.85546875" style="404" customWidth="1"/>
    <col min="10000" max="10000" width="0.7109375" style="404" customWidth="1"/>
    <col min="10001" max="10240" width="9.140625" style="404"/>
    <col min="10241" max="10241" width="5.5703125" style="404" customWidth="1"/>
    <col min="10242" max="10242" width="3.7109375" style="404" customWidth="1"/>
    <col min="10243" max="10243" width="5.5703125" style="404" customWidth="1"/>
    <col min="10244" max="10245" width="6.5703125" style="404" customWidth="1"/>
    <col min="10246" max="10246" width="6.42578125" style="404" customWidth="1"/>
    <col min="10247" max="10247" width="6" style="404" customWidth="1"/>
    <col min="10248" max="10248" width="6.28515625" style="404" customWidth="1"/>
    <col min="10249" max="10249" width="4.140625" style="404" customWidth="1"/>
    <col min="10250" max="10250" width="11" style="404" customWidth="1"/>
    <col min="10251" max="10251" width="8.5703125" style="404" customWidth="1"/>
    <col min="10252" max="10252" width="4.28515625" style="404" customWidth="1"/>
    <col min="10253" max="10253" width="6.42578125" style="404" customWidth="1"/>
    <col min="10254" max="10254" width="10.42578125" style="404" customWidth="1"/>
    <col min="10255" max="10255" width="3.85546875" style="404" customWidth="1"/>
    <col min="10256" max="10256" width="0.7109375" style="404" customWidth="1"/>
    <col min="10257" max="10496" width="9.140625" style="404"/>
    <col min="10497" max="10497" width="5.5703125" style="404" customWidth="1"/>
    <col min="10498" max="10498" width="3.7109375" style="404" customWidth="1"/>
    <col min="10499" max="10499" width="5.5703125" style="404" customWidth="1"/>
    <col min="10500" max="10501" width="6.5703125" style="404" customWidth="1"/>
    <col min="10502" max="10502" width="6.42578125" style="404" customWidth="1"/>
    <col min="10503" max="10503" width="6" style="404" customWidth="1"/>
    <col min="10504" max="10504" width="6.28515625" style="404" customWidth="1"/>
    <col min="10505" max="10505" width="4.140625" style="404" customWidth="1"/>
    <col min="10506" max="10506" width="11" style="404" customWidth="1"/>
    <col min="10507" max="10507" width="8.5703125" style="404" customWidth="1"/>
    <col min="10508" max="10508" width="4.28515625" style="404" customWidth="1"/>
    <col min="10509" max="10509" width="6.42578125" style="404" customWidth="1"/>
    <col min="10510" max="10510" width="10.42578125" style="404" customWidth="1"/>
    <col min="10511" max="10511" width="3.85546875" style="404" customWidth="1"/>
    <col min="10512" max="10512" width="0.7109375" style="404" customWidth="1"/>
    <col min="10513" max="10752" width="9.140625" style="404"/>
    <col min="10753" max="10753" width="5.5703125" style="404" customWidth="1"/>
    <col min="10754" max="10754" width="3.7109375" style="404" customWidth="1"/>
    <col min="10755" max="10755" width="5.5703125" style="404" customWidth="1"/>
    <col min="10756" max="10757" width="6.5703125" style="404" customWidth="1"/>
    <col min="10758" max="10758" width="6.42578125" style="404" customWidth="1"/>
    <col min="10759" max="10759" width="6" style="404" customWidth="1"/>
    <col min="10760" max="10760" width="6.28515625" style="404" customWidth="1"/>
    <col min="10761" max="10761" width="4.140625" style="404" customWidth="1"/>
    <col min="10762" max="10762" width="11" style="404" customWidth="1"/>
    <col min="10763" max="10763" width="8.5703125" style="404" customWidth="1"/>
    <col min="10764" max="10764" width="4.28515625" style="404" customWidth="1"/>
    <col min="10765" max="10765" width="6.42578125" style="404" customWidth="1"/>
    <col min="10766" max="10766" width="10.42578125" style="404" customWidth="1"/>
    <col min="10767" max="10767" width="3.85546875" style="404" customWidth="1"/>
    <col min="10768" max="10768" width="0.7109375" style="404" customWidth="1"/>
    <col min="10769" max="11008" width="9.140625" style="404"/>
    <col min="11009" max="11009" width="5.5703125" style="404" customWidth="1"/>
    <col min="11010" max="11010" width="3.7109375" style="404" customWidth="1"/>
    <col min="11011" max="11011" width="5.5703125" style="404" customWidth="1"/>
    <col min="11012" max="11013" width="6.5703125" style="404" customWidth="1"/>
    <col min="11014" max="11014" width="6.42578125" style="404" customWidth="1"/>
    <col min="11015" max="11015" width="6" style="404" customWidth="1"/>
    <col min="11016" max="11016" width="6.28515625" style="404" customWidth="1"/>
    <col min="11017" max="11017" width="4.140625" style="404" customWidth="1"/>
    <col min="11018" max="11018" width="11" style="404" customWidth="1"/>
    <col min="11019" max="11019" width="8.5703125" style="404" customWidth="1"/>
    <col min="11020" max="11020" width="4.28515625" style="404" customWidth="1"/>
    <col min="11021" max="11021" width="6.42578125" style="404" customWidth="1"/>
    <col min="11022" max="11022" width="10.42578125" style="404" customWidth="1"/>
    <col min="11023" max="11023" width="3.85546875" style="404" customWidth="1"/>
    <col min="11024" max="11024" width="0.7109375" style="404" customWidth="1"/>
    <col min="11025" max="11264" width="9.140625" style="404"/>
    <col min="11265" max="11265" width="5.5703125" style="404" customWidth="1"/>
    <col min="11266" max="11266" width="3.7109375" style="404" customWidth="1"/>
    <col min="11267" max="11267" width="5.5703125" style="404" customWidth="1"/>
    <col min="11268" max="11269" width="6.5703125" style="404" customWidth="1"/>
    <col min="11270" max="11270" width="6.42578125" style="404" customWidth="1"/>
    <col min="11271" max="11271" width="6" style="404" customWidth="1"/>
    <col min="11272" max="11272" width="6.28515625" style="404" customWidth="1"/>
    <col min="11273" max="11273" width="4.140625" style="404" customWidth="1"/>
    <col min="11274" max="11274" width="11" style="404" customWidth="1"/>
    <col min="11275" max="11275" width="8.5703125" style="404" customWidth="1"/>
    <col min="11276" max="11276" width="4.28515625" style="404" customWidth="1"/>
    <col min="11277" max="11277" width="6.42578125" style="404" customWidth="1"/>
    <col min="11278" max="11278" width="10.42578125" style="404" customWidth="1"/>
    <col min="11279" max="11279" width="3.85546875" style="404" customWidth="1"/>
    <col min="11280" max="11280" width="0.7109375" style="404" customWidth="1"/>
    <col min="11281" max="11520" width="9.140625" style="404"/>
    <col min="11521" max="11521" width="5.5703125" style="404" customWidth="1"/>
    <col min="11522" max="11522" width="3.7109375" style="404" customWidth="1"/>
    <col min="11523" max="11523" width="5.5703125" style="404" customWidth="1"/>
    <col min="11524" max="11525" width="6.5703125" style="404" customWidth="1"/>
    <col min="11526" max="11526" width="6.42578125" style="404" customWidth="1"/>
    <col min="11527" max="11527" width="6" style="404" customWidth="1"/>
    <col min="11528" max="11528" width="6.28515625" style="404" customWidth="1"/>
    <col min="11529" max="11529" width="4.140625" style="404" customWidth="1"/>
    <col min="11530" max="11530" width="11" style="404" customWidth="1"/>
    <col min="11531" max="11531" width="8.5703125" style="404" customWidth="1"/>
    <col min="11532" max="11532" width="4.28515625" style="404" customWidth="1"/>
    <col min="11533" max="11533" width="6.42578125" style="404" customWidth="1"/>
    <col min="11534" max="11534" width="10.42578125" style="404" customWidth="1"/>
    <col min="11535" max="11535" width="3.85546875" style="404" customWidth="1"/>
    <col min="11536" max="11536" width="0.7109375" style="404" customWidth="1"/>
    <col min="11537" max="11776" width="9.140625" style="404"/>
    <col min="11777" max="11777" width="5.5703125" style="404" customWidth="1"/>
    <col min="11778" max="11778" width="3.7109375" style="404" customWidth="1"/>
    <col min="11779" max="11779" width="5.5703125" style="404" customWidth="1"/>
    <col min="11780" max="11781" width="6.5703125" style="404" customWidth="1"/>
    <col min="11782" max="11782" width="6.42578125" style="404" customWidth="1"/>
    <col min="11783" max="11783" width="6" style="404" customWidth="1"/>
    <col min="11784" max="11784" width="6.28515625" style="404" customWidth="1"/>
    <col min="11785" max="11785" width="4.140625" style="404" customWidth="1"/>
    <col min="11786" max="11786" width="11" style="404" customWidth="1"/>
    <col min="11787" max="11787" width="8.5703125" style="404" customWidth="1"/>
    <col min="11788" max="11788" width="4.28515625" style="404" customWidth="1"/>
    <col min="11789" max="11789" width="6.42578125" style="404" customWidth="1"/>
    <col min="11790" max="11790" width="10.42578125" style="404" customWidth="1"/>
    <col min="11791" max="11791" width="3.85546875" style="404" customWidth="1"/>
    <col min="11792" max="11792" width="0.7109375" style="404" customWidth="1"/>
    <col min="11793" max="12032" width="9.140625" style="404"/>
    <col min="12033" max="12033" width="5.5703125" style="404" customWidth="1"/>
    <col min="12034" max="12034" width="3.7109375" style="404" customWidth="1"/>
    <col min="12035" max="12035" width="5.5703125" style="404" customWidth="1"/>
    <col min="12036" max="12037" width="6.5703125" style="404" customWidth="1"/>
    <col min="12038" max="12038" width="6.42578125" style="404" customWidth="1"/>
    <col min="12039" max="12039" width="6" style="404" customWidth="1"/>
    <col min="12040" max="12040" width="6.28515625" style="404" customWidth="1"/>
    <col min="12041" max="12041" width="4.140625" style="404" customWidth="1"/>
    <col min="12042" max="12042" width="11" style="404" customWidth="1"/>
    <col min="12043" max="12043" width="8.5703125" style="404" customWidth="1"/>
    <col min="12044" max="12044" width="4.28515625" style="404" customWidth="1"/>
    <col min="12045" max="12045" width="6.42578125" style="404" customWidth="1"/>
    <col min="12046" max="12046" width="10.42578125" style="404" customWidth="1"/>
    <col min="12047" max="12047" width="3.85546875" style="404" customWidth="1"/>
    <col min="12048" max="12048" width="0.7109375" style="404" customWidth="1"/>
    <col min="12049" max="12288" width="9.140625" style="404"/>
    <col min="12289" max="12289" width="5.5703125" style="404" customWidth="1"/>
    <col min="12290" max="12290" width="3.7109375" style="404" customWidth="1"/>
    <col min="12291" max="12291" width="5.5703125" style="404" customWidth="1"/>
    <col min="12292" max="12293" width="6.5703125" style="404" customWidth="1"/>
    <col min="12294" max="12294" width="6.42578125" style="404" customWidth="1"/>
    <col min="12295" max="12295" width="6" style="404" customWidth="1"/>
    <col min="12296" max="12296" width="6.28515625" style="404" customWidth="1"/>
    <col min="12297" max="12297" width="4.140625" style="404" customWidth="1"/>
    <col min="12298" max="12298" width="11" style="404" customWidth="1"/>
    <col min="12299" max="12299" width="8.5703125" style="404" customWidth="1"/>
    <col min="12300" max="12300" width="4.28515625" style="404" customWidth="1"/>
    <col min="12301" max="12301" width="6.42578125" style="404" customWidth="1"/>
    <col min="12302" max="12302" width="10.42578125" style="404" customWidth="1"/>
    <col min="12303" max="12303" width="3.85546875" style="404" customWidth="1"/>
    <col min="12304" max="12304" width="0.7109375" style="404" customWidth="1"/>
    <col min="12305" max="12544" width="9.140625" style="404"/>
    <col min="12545" max="12545" width="5.5703125" style="404" customWidth="1"/>
    <col min="12546" max="12546" width="3.7109375" style="404" customWidth="1"/>
    <col min="12547" max="12547" width="5.5703125" style="404" customWidth="1"/>
    <col min="12548" max="12549" width="6.5703125" style="404" customWidth="1"/>
    <col min="12550" max="12550" width="6.42578125" style="404" customWidth="1"/>
    <col min="12551" max="12551" width="6" style="404" customWidth="1"/>
    <col min="12552" max="12552" width="6.28515625" style="404" customWidth="1"/>
    <col min="12553" max="12553" width="4.140625" style="404" customWidth="1"/>
    <col min="12554" max="12554" width="11" style="404" customWidth="1"/>
    <col min="12555" max="12555" width="8.5703125" style="404" customWidth="1"/>
    <col min="12556" max="12556" width="4.28515625" style="404" customWidth="1"/>
    <col min="12557" max="12557" width="6.42578125" style="404" customWidth="1"/>
    <col min="12558" max="12558" width="10.42578125" style="404" customWidth="1"/>
    <col min="12559" max="12559" width="3.85546875" style="404" customWidth="1"/>
    <col min="12560" max="12560" width="0.7109375" style="404" customWidth="1"/>
    <col min="12561" max="12800" width="9.140625" style="404"/>
    <col min="12801" max="12801" width="5.5703125" style="404" customWidth="1"/>
    <col min="12802" max="12802" width="3.7109375" style="404" customWidth="1"/>
    <col min="12803" max="12803" width="5.5703125" style="404" customWidth="1"/>
    <col min="12804" max="12805" width="6.5703125" style="404" customWidth="1"/>
    <col min="12806" max="12806" width="6.42578125" style="404" customWidth="1"/>
    <col min="12807" max="12807" width="6" style="404" customWidth="1"/>
    <col min="12808" max="12808" width="6.28515625" style="404" customWidth="1"/>
    <col min="12809" max="12809" width="4.140625" style="404" customWidth="1"/>
    <col min="12810" max="12810" width="11" style="404" customWidth="1"/>
    <col min="12811" max="12811" width="8.5703125" style="404" customWidth="1"/>
    <col min="12812" max="12812" width="4.28515625" style="404" customWidth="1"/>
    <col min="12813" max="12813" width="6.42578125" style="404" customWidth="1"/>
    <col min="12814" max="12814" width="10.42578125" style="404" customWidth="1"/>
    <col min="12815" max="12815" width="3.85546875" style="404" customWidth="1"/>
    <col min="12816" max="12816" width="0.7109375" style="404" customWidth="1"/>
    <col min="12817" max="13056" width="9.140625" style="404"/>
    <col min="13057" max="13057" width="5.5703125" style="404" customWidth="1"/>
    <col min="13058" max="13058" width="3.7109375" style="404" customWidth="1"/>
    <col min="13059" max="13059" width="5.5703125" style="404" customWidth="1"/>
    <col min="13060" max="13061" width="6.5703125" style="404" customWidth="1"/>
    <col min="13062" max="13062" width="6.42578125" style="404" customWidth="1"/>
    <col min="13063" max="13063" width="6" style="404" customWidth="1"/>
    <col min="13064" max="13064" width="6.28515625" style="404" customWidth="1"/>
    <col min="13065" max="13065" width="4.140625" style="404" customWidth="1"/>
    <col min="13066" max="13066" width="11" style="404" customWidth="1"/>
    <col min="13067" max="13067" width="8.5703125" style="404" customWidth="1"/>
    <col min="13068" max="13068" width="4.28515625" style="404" customWidth="1"/>
    <col min="13069" max="13069" width="6.42578125" style="404" customWidth="1"/>
    <col min="13070" max="13070" width="10.42578125" style="404" customWidth="1"/>
    <col min="13071" max="13071" width="3.85546875" style="404" customWidth="1"/>
    <col min="13072" max="13072" width="0.7109375" style="404" customWidth="1"/>
    <col min="13073" max="13312" width="9.140625" style="404"/>
    <col min="13313" max="13313" width="5.5703125" style="404" customWidth="1"/>
    <col min="13314" max="13314" width="3.7109375" style="404" customWidth="1"/>
    <col min="13315" max="13315" width="5.5703125" style="404" customWidth="1"/>
    <col min="13316" max="13317" width="6.5703125" style="404" customWidth="1"/>
    <col min="13318" max="13318" width="6.42578125" style="404" customWidth="1"/>
    <col min="13319" max="13319" width="6" style="404" customWidth="1"/>
    <col min="13320" max="13320" width="6.28515625" style="404" customWidth="1"/>
    <col min="13321" max="13321" width="4.140625" style="404" customWidth="1"/>
    <col min="13322" max="13322" width="11" style="404" customWidth="1"/>
    <col min="13323" max="13323" width="8.5703125" style="404" customWidth="1"/>
    <col min="13324" max="13324" width="4.28515625" style="404" customWidth="1"/>
    <col min="13325" max="13325" width="6.42578125" style="404" customWidth="1"/>
    <col min="13326" max="13326" width="10.42578125" style="404" customWidth="1"/>
    <col min="13327" max="13327" width="3.85546875" style="404" customWidth="1"/>
    <col min="13328" max="13328" width="0.7109375" style="404" customWidth="1"/>
    <col min="13329" max="13568" width="9.140625" style="404"/>
    <col min="13569" max="13569" width="5.5703125" style="404" customWidth="1"/>
    <col min="13570" max="13570" width="3.7109375" style="404" customWidth="1"/>
    <col min="13571" max="13571" width="5.5703125" style="404" customWidth="1"/>
    <col min="13572" max="13573" width="6.5703125" style="404" customWidth="1"/>
    <col min="13574" max="13574" width="6.42578125" style="404" customWidth="1"/>
    <col min="13575" max="13575" width="6" style="404" customWidth="1"/>
    <col min="13576" max="13576" width="6.28515625" style="404" customWidth="1"/>
    <col min="13577" max="13577" width="4.140625" style="404" customWidth="1"/>
    <col min="13578" max="13578" width="11" style="404" customWidth="1"/>
    <col min="13579" max="13579" width="8.5703125" style="404" customWidth="1"/>
    <col min="13580" max="13580" width="4.28515625" style="404" customWidth="1"/>
    <col min="13581" max="13581" width="6.42578125" style="404" customWidth="1"/>
    <col min="13582" max="13582" width="10.42578125" style="404" customWidth="1"/>
    <col min="13583" max="13583" width="3.85546875" style="404" customWidth="1"/>
    <col min="13584" max="13584" width="0.7109375" style="404" customWidth="1"/>
    <col min="13585" max="13824" width="9.140625" style="404"/>
    <col min="13825" max="13825" width="5.5703125" style="404" customWidth="1"/>
    <col min="13826" max="13826" width="3.7109375" style="404" customWidth="1"/>
    <col min="13827" max="13827" width="5.5703125" style="404" customWidth="1"/>
    <col min="13828" max="13829" width="6.5703125" style="404" customWidth="1"/>
    <col min="13830" max="13830" width="6.42578125" style="404" customWidth="1"/>
    <col min="13831" max="13831" width="6" style="404" customWidth="1"/>
    <col min="13832" max="13832" width="6.28515625" style="404" customWidth="1"/>
    <col min="13833" max="13833" width="4.140625" style="404" customWidth="1"/>
    <col min="13834" max="13834" width="11" style="404" customWidth="1"/>
    <col min="13835" max="13835" width="8.5703125" style="404" customWidth="1"/>
    <col min="13836" max="13836" width="4.28515625" style="404" customWidth="1"/>
    <col min="13837" max="13837" width="6.42578125" style="404" customWidth="1"/>
    <col min="13838" max="13838" width="10.42578125" style="404" customWidth="1"/>
    <col min="13839" max="13839" width="3.85546875" style="404" customWidth="1"/>
    <col min="13840" max="13840" width="0.7109375" style="404" customWidth="1"/>
    <col min="13841" max="14080" width="9.140625" style="404"/>
    <col min="14081" max="14081" width="5.5703125" style="404" customWidth="1"/>
    <col min="14082" max="14082" width="3.7109375" style="404" customWidth="1"/>
    <col min="14083" max="14083" width="5.5703125" style="404" customWidth="1"/>
    <col min="14084" max="14085" width="6.5703125" style="404" customWidth="1"/>
    <col min="14086" max="14086" width="6.42578125" style="404" customWidth="1"/>
    <col min="14087" max="14087" width="6" style="404" customWidth="1"/>
    <col min="14088" max="14088" width="6.28515625" style="404" customWidth="1"/>
    <col min="14089" max="14089" width="4.140625" style="404" customWidth="1"/>
    <col min="14090" max="14090" width="11" style="404" customWidth="1"/>
    <col min="14091" max="14091" width="8.5703125" style="404" customWidth="1"/>
    <col min="14092" max="14092" width="4.28515625" style="404" customWidth="1"/>
    <col min="14093" max="14093" width="6.42578125" style="404" customWidth="1"/>
    <col min="14094" max="14094" width="10.42578125" style="404" customWidth="1"/>
    <col min="14095" max="14095" width="3.85546875" style="404" customWidth="1"/>
    <col min="14096" max="14096" width="0.7109375" style="404" customWidth="1"/>
    <col min="14097" max="14336" width="9.140625" style="404"/>
    <col min="14337" max="14337" width="5.5703125" style="404" customWidth="1"/>
    <col min="14338" max="14338" width="3.7109375" style="404" customWidth="1"/>
    <col min="14339" max="14339" width="5.5703125" style="404" customWidth="1"/>
    <col min="14340" max="14341" width="6.5703125" style="404" customWidth="1"/>
    <col min="14342" max="14342" width="6.42578125" style="404" customWidth="1"/>
    <col min="14343" max="14343" width="6" style="404" customWidth="1"/>
    <col min="14344" max="14344" width="6.28515625" style="404" customWidth="1"/>
    <col min="14345" max="14345" width="4.140625" style="404" customWidth="1"/>
    <col min="14346" max="14346" width="11" style="404" customWidth="1"/>
    <col min="14347" max="14347" width="8.5703125" style="404" customWidth="1"/>
    <col min="14348" max="14348" width="4.28515625" style="404" customWidth="1"/>
    <col min="14349" max="14349" width="6.42578125" style="404" customWidth="1"/>
    <col min="14350" max="14350" width="10.42578125" style="404" customWidth="1"/>
    <col min="14351" max="14351" width="3.85546875" style="404" customWidth="1"/>
    <col min="14352" max="14352" width="0.7109375" style="404" customWidth="1"/>
    <col min="14353" max="14592" width="9.140625" style="404"/>
    <col min="14593" max="14593" width="5.5703125" style="404" customWidth="1"/>
    <col min="14594" max="14594" width="3.7109375" style="404" customWidth="1"/>
    <col min="14595" max="14595" width="5.5703125" style="404" customWidth="1"/>
    <col min="14596" max="14597" width="6.5703125" style="404" customWidth="1"/>
    <col min="14598" max="14598" width="6.42578125" style="404" customWidth="1"/>
    <col min="14599" max="14599" width="6" style="404" customWidth="1"/>
    <col min="14600" max="14600" width="6.28515625" style="404" customWidth="1"/>
    <col min="14601" max="14601" width="4.140625" style="404" customWidth="1"/>
    <col min="14602" max="14602" width="11" style="404" customWidth="1"/>
    <col min="14603" max="14603" width="8.5703125" style="404" customWidth="1"/>
    <col min="14604" max="14604" width="4.28515625" style="404" customWidth="1"/>
    <col min="14605" max="14605" width="6.42578125" style="404" customWidth="1"/>
    <col min="14606" max="14606" width="10.42578125" style="404" customWidth="1"/>
    <col min="14607" max="14607" width="3.85546875" style="404" customWidth="1"/>
    <col min="14608" max="14608" width="0.7109375" style="404" customWidth="1"/>
    <col min="14609" max="14848" width="9.140625" style="404"/>
    <col min="14849" max="14849" width="5.5703125" style="404" customWidth="1"/>
    <col min="14850" max="14850" width="3.7109375" style="404" customWidth="1"/>
    <col min="14851" max="14851" width="5.5703125" style="404" customWidth="1"/>
    <col min="14852" max="14853" width="6.5703125" style="404" customWidth="1"/>
    <col min="14854" max="14854" width="6.42578125" style="404" customWidth="1"/>
    <col min="14855" max="14855" width="6" style="404" customWidth="1"/>
    <col min="14856" max="14856" width="6.28515625" style="404" customWidth="1"/>
    <col min="14857" max="14857" width="4.140625" style="404" customWidth="1"/>
    <col min="14858" max="14858" width="11" style="404" customWidth="1"/>
    <col min="14859" max="14859" width="8.5703125" style="404" customWidth="1"/>
    <col min="14860" max="14860" width="4.28515625" style="404" customWidth="1"/>
    <col min="14861" max="14861" width="6.42578125" style="404" customWidth="1"/>
    <col min="14862" max="14862" width="10.42578125" style="404" customWidth="1"/>
    <col min="14863" max="14863" width="3.85546875" style="404" customWidth="1"/>
    <col min="14864" max="14864" width="0.7109375" style="404" customWidth="1"/>
    <col min="14865" max="15104" width="9.140625" style="404"/>
    <col min="15105" max="15105" width="5.5703125" style="404" customWidth="1"/>
    <col min="15106" max="15106" width="3.7109375" style="404" customWidth="1"/>
    <col min="15107" max="15107" width="5.5703125" style="404" customWidth="1"/>
    <col min="15108" max="15109" width="6.5703125" style="404" customWidth="1"/>
    <col min="15110" max="15110" width="6.42578125" style="404" customWidth="1"/>
    <col min="15111" max="15111" width="6" style="404" customWidth="1"/>
    <col min="15112" max="15112" width="6.28515625" style="404" customWidth="1"/>
    <col min="15113" max="15113" width="4.140625" style="404" customWidth="1"/>
    <col min="15114" max="15114" width="11" style="404" customWidth="1"/>
    <col min="15115" max="15115" width="8.5703125" style="404" customWidth="1"/>
    <col min="15116" max="15116" width="4.28515625" style="404" customWidth="1"/>
    <col min="15117" max="15117" width="6.42578125" style="404" customWidth="1"/>
    <col min="15118" max="15118" width="10.42578125" style="404" customWidth="1"/>
    <col min="15119" max="15119" width="3.85546875" style="404" customWidth="1"/>
    <col min="15120" max="15120" width="0.7109375" style="404" customWidth="1"/>
    <col min="15121" max="15360" width="9.140625" style="404"/>
    <col min="15361" max="15361" width="5.5703125" style="404" customWidth="1"/>
    <col min="15362" max="15362" width="3.7109375" style="404" customWidth="1"/>
    <col min="15363" max="15363" width="5.5703125" style="404" customWidth="1"/>
    <col min="15364" max="15365" width="6.5703125" style="404" customWidth="1"/>
    <col min="15366" max="15366" width="6.42578125" style="404" customWidth="1"/>
    <col min="15367" max="15367" width="6" style="404" customWidth="1"/>
    <col min="15368" max="15368" width="6.28515625" style="404" customWidth="1"/>
    <col min="15369" max="15369" width="4.140625" style="404" customWidth="1"/>
    <col min="15370" max="15370" width="11" style="404" customWidth="1"/>
    <col min="15371" max="15371" width="8.5703125" style="404" customWidth="1"/>
    <col min="15372" max="15372" width="4.28515625" style="404" customWidth="1"/>
    <col min="15373" max="15373" width="6.42578125" style="404" customWidth="1"/>
    <col min="15374" max="15374" width="10.42578125" style="404" customWidth="1"/>
    <col min="15375" max="15375" width="3.85546875" style="404" customWidth="1"/>
    <col min="15376" max="15376" width="0.7109375" style="404" customWidth="1"/>
    <col min="15377" max="15616" width="9.140625" style="404"/>
    <col min="15617" max="15617" width="5.5703125" style="404" customWidth="1"/>
    <col min="15618" max="15618" width="3.7109375" style="404" customWidth="1"/>
    <col min="15619" max="15619" width="5.5703125" style="404" customWidth="1"/>
    <col min="15620" max="15621" width="6.5703125" style="404" customWidth="1"/>
    <col min="15622" max="15622" width="6.42578125" style="404" customWidth="1"/>
    <col min="15623" max="15623" width="6" style="404" customWidth="1"/>
    <col min="15624" max="15624" width="6.28515625" style="404" customWidth="1"/>
    <col min="15625" max="15625" width="4.140625" style="404" customWidth="1"/>
    <col min="15626" max="15626" width="11" style="404" customWidth="1"/>
    <col min="15627" max="15627" width="8.5703125" style="404" customWidth="1"/>
    <col min="15628" max="15628" width="4.28515625" style="404" customWidth="1"/>
    <col min="15629" max="15629" width="6.42578125" style="404" customWidth="1"/>
    <col min="15630" max="15630" width="10.42578125" style="404" customWidth="1"/>
    <col min="15631" max="15631" width="3.85546875" style="404" customWidth="1"/>
    <col min="15632" max="15632" width="0.7109375" style="404" customWidth="1"/>
    <col min="15633" max="15872" width="9.140625" style="404"/>
    <col min="15873" max="15873" width="5.5703125" style="404" customWidth="1"/>
    <col min="15874" max="15874" width="3.7109375" style="404" customWidth="1"/>
    <col min="15875" max="15875" width="5.5703125" style="404" customWidth="1"/>
    <col min="15876" max="15877" width="6.5703125" style="404" customWidth="1"/>
    <col min="15878" max="15878" width="6.42578125" style="404" customWidth="1"/>
    <col min="15879" max="15879" width="6" style="404" customWidth="1"/>
    <col min="15880" max="15880" width="6.28515625" style="404" customWidth="1"/>
    <col min="15881" max="15881" width="4.140625" style="404" customWidth="1"/>
    <col min="15882" max="15882" width="11" style="404" customWidth="1"/>
    <col min="15883" max="15883" width="8.5703125" style="404" customWidth="1"/>
    <col min="15884" max="15884" width="4.28515625" style="404" customWidth="1"/>
    <col min="15885" max="15885" width="6.42578125" style="404" customWidth="1"/>
    <col min="15886" max="15886" width="10.42578125" style="404" customWidth="1"/>
    <col min="15887" max="15887" width="3.85546875" style="404" customWidth="1"/>
    <col min="15888" max="15888" width="0.7109375" style="404" customWidth="1"/>
    <col min="15889" max="16128" width="9.140625" style="404"/>
    <col min="16129" max="16129" width="5.5703125" style="404" customWidth="1"/>
    <col min="16130" max="16130" width="3.7109375" style="404" customWidth="1"/>
    <col min="16131" max="16131" width="5.5703125" style="404" customWidth="1"/>
    <col min="16132" max="16133" width="6.5703125" style="404" customWidth="1"/>
    <col min="16134" max="16134" width="6.42578125" style="404" customWidth="1"/>
    <col min="16135" max="16135" width="6" style="404" customWidth="1"/>
    <col min="16136" max="16136" width="6.28515625" style="404" customWidth="1"/>
    <col min="16137" max="16137" width="4.140625" style="404" customWidth="1"/>
    <col min="16138" max="16138" width="11" style="404" customWidth="1"/>
    <col min="16139" max="16139" width="8.5703125" style="404" customWidth="1"/>
    <col min="16140" max="16140" width="4.28515625" style="404" customWidth="1"/>
    <col min="16141" max="16141" width="6.42578125" style="404" customWidth="1"/>
    <col min="16142" max="16142" width="10.42578125" style="404" customWidth="1"/>
    <col min="16143" max="16143" width="3.85546875" style="404" customWidth="1"/>
    <col min="16144" max="16144" width="0.7109375" style="404" customWidth="1"/>
    <col min="16145" max="16384" width="9.140625" style="404"/>
  </cols>
  <sheetData>
    <row r="1" spans="1:17" ht="30.75" customHeight="1">
      <c r="A1" s="386"/>
      <c r="B1" s="386"/>
      <c r="C1" s="403" t="s">
        <v>447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7" ht="18" customHeight="1">
      <c r="A2" s="405">
        <v>21</v>
      </c>
      <c r="B2" s="386"/>
      <c r="C2" s="368" t="s">
        <v>146</v>
      </c>
      <c r="D2" s="406" t="s">
        <v>448</v>
      </c>
      <c r="E2" s="406"/>
      <c r="F2" s="407" t="s">
        <v>449</v>
      </c>
      <c r="G2" s="407"/>
      <c r="H2" s="407"/>
      <c r="I2" s="407"/>
      <c r="J2" s="407"/>
      <c r="K2" s="407"/>
      <c r="L2" s="407"/>
      <c r="M2" s="407"/>
      <c r="N2" s="407"/>
      <c r="O2" s="407"/>
    </row>
    <row r="3" spans="1:17" ht="14.25" customHeight="1">
      <c r="A3" s="405"/>
      <c r="B3" s="386"/>
      <c r="C3" s="390"/>
      <c r="D3" s="408"/>
      <c r="E3" s="408"/>
      <c r="F3" s="409" t="s">
        <v>450</v>
      </c>
      <c r="G3" s="409" t="s">
        <v>451</v>
      </c>
      <c r="H3" s="409" t="s">
        <v>452</v>
      </c>
      <c r="I3" s="409" t="s">
        <v>453</v>
      </c>
      <c r="J3" s="410" t="s">
        <v>454</v>
      </c>
      <c r="K3" s="409" t="s">
        <v>455</v>
      </c>
      <c r="L3" s="409" t="s">
        <v>456</v>
      </c>
      <c r="M3" s="409" t="s">
        <v>457</v>
      </c>
      <c r="N3" s="411" t="s">
        <v>458</v>
      </c>
      <c r="O3" s="409" t="s">
        <v>459</v>
      </c>
    </row>
    <row r="4" spans="1:17" ht="56.25" customHeight="1">
      <c r="A4" s="405"/>
      <c r="B4" s="386"/>
      <c r="C4" s="390"/>
      <c r="D4" s="412"/>
      <c r="E4" s="412"/>
      <c r="F4" s="409"/>
      <c r="G4" s="409"/>
      <c r="H4" s="409"/>
      <c r="I4" s="409"/>
      <c r="J4" s="410"/>
      <c r="K4" s="409"/>
      <c r="L4" s="409"/>
      <c r="M4" s="409"/>
      <c r="N4" s="409"/>
      <c r="O4" s="409"/>
    </row>
    <row r="5" spans="1:17" ht="37.5" customHeight="1">
      <c r="A5" s="405"/>
      <c r="B5" s="386"/>
      <c r="C5" s="370"/>
      <c r="D5" s="413" t="s">
        <v>234</v>
      </c>
      <c r="E5" s="413" t="s">
        <v>460</v>
      </c>
      <c r="F5" s="414"/>
      <c r="G5" s="414"/>
      <c r="H5" s="414"/>
      <c r="I5" s="414"/>
      <c r="J5" s="415"/>
      <c r="K5" s="414"/>
      <c r="L5" s="414"/>
      <c r="M5" s="414"/>
      <c r="N5" s="414"/>
      <c r="O5" s="414"/>
    </row>
    <row r="6" spans="1:17" ht="12" customHeight="1">
      <c r="A6" s="405"/>
      <c r="B6" s="386"/>
      <c r="C6" s="416" t="s">
        <v>215</v>
      </c>
      <c r="D6" s="417">
        <v>8</v>
      </c>
      <c r="E6" s="418">
        <v>31</v>
      </c>
      <c r="F6" s="418" t="s">
        <v>84</v>
      </c>
      <c r="G6" s="418" t="s">
        <v>84</v>
      </c>
      <c r="H6" s="418">
        <v>5</v>
      </c>
      <c r="I6" s="418">
        <v>6</v>
      </c>
      <c r="J6" s="418" t="s">
        <v>84</v>
      </c>
      <c r="K6" s="418">
        <v>1</v>
      </c>
      <c r="L6" s="418" t="s">
        <v>84</v>
      </c>
      <c r="M6" s="418">
        <v>17</v>
      </c>
      <c r="N6" s="418">
        <v>2</v>
      </c>
      <c r="O6" s="418" t="s">
        <v>84</v>
      </c>
      <c r="Q6" s="419"/>
    </row>
    <row r="7" spans="1:17" ht="12" customHeight="1">
      <c r="A7" s="405"/>
      <c r="B7" s="386"/>
      <c r="C7" s="416" t="s">
        <v>152</v>
      </c>
      <c r="D7" s="417">
        <v>63</v>
      </c>
      <c r="E7" s="417">
        <v>55</v>
      </c>
      <c r="F7" s="418">
        <v>1</v>
      </c>
      <c r="G7" s="418" t="s">
        <v>84</v>
      </c>
      <c r="H7" s="418">
        <v>4</v>
      </c>
      <c r="I7" s="418">
        <v>23</v>
      </c>
      <c r="J7" s="418">
        <v>3</v>
      </c>
      <c r="K7" s="418">
        <v>2</v>
      </c>
      <c r="L7" s="418">
        <v>1</v>
      </c>
      <c r="M7" s="418">
        <v>15</v>
      </c>
      <c r="N7" s="418">
        <v>2</v>
      </c>
      <c r="O7" s="418">
        <v>4</v>
      </c>
      <c r="Q7" s="419"/>
    </row>
    <row r="8" spans="1:17" ht="12" customHeight="1">
      <c r="A8" s="405"/>
      <c r="B8" s="386"/>
      <c r="C8" s="416" t="s">
        <v>461</v>
      </c>
      <c r="D8" s="417">
        <v>18</v>
      </c>
      <c r="E8" s="417">
        <v>22</v>
      </c>
      <c r="F8" s="418">
        <v>11</v>
      </c>
      <c r="G8" s="418">
        <v>1</v>
      </c>
      <c r="H8" s="418">
        <v>1</v>
      </c>
      <c r="I8" s="418" t="s">
        <v>84</v>
      </c>
      <c r="J8" s="418" t="s">
        <v>84</v>
      </c>
      <c r="K8" s="418">
        <v>1</v>
      </c>
      <c r="L8" s="418" t="s">
        <v>84</v>
      </c>
      <c r="M8" s="418">
        <v>6</v>
      </c>
      <c r="N8" s="418">
        <v>1</v>
      </c>
      <c r="O8" s="418">
        <v>1</v>
      </c>
      <c r="Q8" s="419"/>
    </row>
    <row r="9" spans="1:17" ht="12" customHeight="1">
      <c r="A9" s="405"/>
      <c r="B9" s="386"/>
      <c r="C9" s="416" t="s">
        <v>217</v>
      </c>
      <c r="D9" s="417">
        <v>33</v>
      </c>
      <c r="E9" s="417">
        <v>13</v>
      </c>
      <c r="F9" s="418" t="s">
        <v>84</v>
      </c>
      <c r="G9" s="418" t="s">
        <v>84</v>
      </c>
      <c r="H9" s="418">
        <v>4</v>
      </c>
      <c r="I9" s="418" t="s">
        <v>84</v>
      </c>
      <c r="J9" s="418" t="s">
        <v>84</v>
      </c>
      <c r="K9" s="418" t="s">
        <v>84</v>
      </c>
      <c r="L9" s="418" t="s">
        <v>84</v>
      </c>
      <c r="M9" s="418">
        <v>4</v>
      </c>
      <c r="N9" s="418">
        <v>5</v>
      </c>
      <c r="O9" s="418" t="s">
        <v>84</v>
      </c>
      <c r="Q9" s="419"/>
    </row>
    <row r="10" spans="1:17" ht="12" customHeight="1">
      <c r="A10" s="405"/>
      <c r="B10" s="386"/>
      <c r="C10" s="416" t="s">
        <v>218</v>
      </c>
      <c r="D10" s="417">
        <v>24</v>
      </c>
      <c r="E10" s="417">
        <v>7</v>
      </c>
      <c r="F10" s="418" t="s">
        <v>84</v>
      </c>
      <c r="G10" s="418" t="s">
        <v>84</v>
      </c>
      <c r="H10" s="418" t="s">
        <v>84</v>
      </c>
      <c r="I10" s="418" t="s">
        <v>84</v>
      </c>
      <c r="J10" s="418" t="s">
        <v>84</v>
      </c>
      <c r="K10" s="418" t="s">
        <v>84</v>
      </c>
      <c r="L10" s="418" t="s">
        <v>84</v>
      </c>
      <c r="M10" s="418">
        <v>1</v>
      </c>
      <c r="N10" s="418">
        <v>4</v>
      </c>
      <c r="O10" s="418">
        <v>2</v>
      </c>
      <c r="Q10" s="419"/>
    </row>
    <row r="11" spans="1:17" ht="18" customHeight="1">
      <c r="A11" s="405"/>
      <c r="B11" s="386"/>
      <c r="C11" s="416" t="s">
        <v>156</v>
      </c>
      <c r="D11" s="417">
        <v>48</v>
      </c>
      <c r="E11" s="417">
        <v>17</v>
      </c>
      <c r="F11" s="418">
        <v>1</v>
      </c>
      <c r="G11" s="418" t="s">
        <v>84</v>
      </c>
      <c r="H11" s="418" t="s">
        <v>84</v>
      </c>
      <c r="I11" s="418" t="s">
        <v>84</v>
      </c>
      <c r="J11" s="418" t="s">
        <v>84</v>
      </c>
      <c r="K11" s="418">
        <v>2</v>
      </c>
      <c r="L11" s="418">
        <v>1</v>
      </c>
      <c r="M11" s="418">
        <v>4</v>
      </c>
      <c r="N11" s="418">
        <v>6</v>
      </c>
      <c r="O11" s="418">
        <v>3</v>
      </c>
      <c r="Q11" s="419"/>
    </row>
    <row r="12" spans="1:17" ht="12" customHeight="1">
      <c r="A12" s="405"/>
      <c r="B12" s="386"/>
      <c r="C12" s="416" t="s">
        <v>157</v>
      </c>
      <c r="D12" s="417">
        <v>38</v>
      </c>
      <c r="E12" s="417">
        <v>20</v>
      </c>
      <c r="F12" s="418">
        <v>4</v>
      </c>
      <c r="G12" s="418" t="s">
        <v>84</v>
      </c>
      <c r="H12" s="418">
        <v>4</v>
      </c>
      <c r="I12" s="418">
        <v>1</v>
      </c>
      <c r="J12" s="418" t="s">
        <v>84</v>
      </c>
      <c r="K12" s="418">
        <v>1</v>
      </c>
      <c r="L12" s="418" t="s">
        <v>84</v>
      </c>
      <c r="M12" s="418">
        <v>7</v>
      </c>
      <c r="N12" s="418" t="s">
        <v>84</v>
      </c>
      <c r="O12" s="418">
        <v>3</v>
      </c>
      <c r="Q12" s="419"/>
    </row>
    <row r="13" spans="1:17" ht="12" customHeight="1">
      <c r="A13" s="405"/>
      <c r="B13" s="386"/>
      <c r="C13" s="416" t="s">
        <v>238</v>
      </c>
      <c r="D13" s="417">
        <v>24</v>
      </c>
      <c r="E13" s="417">
        <v>83</v>
      </c>
      <c r="F13" s="418">
        <v>23</v>
      </c>
      <c r="G13" s="418" t="s">
        <v>84</v>
      </c>
      <c r="H13" s="418" t="s">
        <v>84</v>
      </c>
      <c r="I13" s="418" t="s">
        <v>84</v>
      </c>
      <c r="J13" s="418">
        <v>4</v>
      </c>
      <c r="K13" s="418">
        <v>1</v>
      </c>
      <c r="L13" s="418" t="s">
        <v>84</v>
      </c>
      <c r="M13" s="418">
        <v>32</v>
      </c>
      <c r="N13" s="418">
        <v>20</v>
      </c>
      <c r="O13" s="418">
        <v>3</v>
      </c>
      <c r="Q13" s="419"/>
    </row>
    <row r="14" spans="1:17" ht="12" customHeight="1">
      <c r="A14" s="405"/>
      <c r="B14" s="386"/>
      <c r="C14" s="416" t="s">
        <v>239</v>
      </c>
      <c r="D14" s="417">
        <v>23</v>
      </c>
      <c r="E14" s="417">
        <v>58</v>
      </c>
      <c r="F14" s="418">
        <v>22</v>
      </c>
      <c r="G14" s="418" t="s">
        <v>84</v>
      </c>
      <c r="H14" s="418">
        <v>5</v>
      </c>
      <c r="I14" s="418">
        <v>2</v>
      </c>
      <c r="J14" s="418">
        <v>2</v>
      </c>
      <c r="K14" s="418" t="s">
        <v>84</v>
      </c>
      <c r="L14" s="418">
        <v>6</v>
      </c>
      <c r="M14" s="418">
        <v>18</v>
      </c>
      <c r="N14" s="418" t="s">
        <v>84</v>
      </c>
      <c r="O14" s="418">
        <v>3</v>
      </c>
      <c r="Q14" s="419"/>
    </row>
    <row r="15" spans="1:17" ht="18" customHeight="1">
      <c r="A15" s="405"/>
      <c r="B15" s="386"/>
      <c r="C15" s="416" t="s">
        <v>221</v>
      </c>
      <c r="D15" s="417">
        <v>5</v>
      </c>
      <c r="E15" s="417">
        <v>32</v>
      </c>
      <c r="F15" s="418">
        <v>11</v>
      </c>
      <c r="G15" s="418" t="s">
        <v>84</v>
      </c>
      <c r="H15" s="418">
        <v>3</v>
      </c>
      <c r="I15" s="418" t="s">
        <v>84</v>
      </c>
      <c r="J15" s="418" t="s">
        <v>84</v>
      </c>
      <c r="K15" s="418">
        <v>2</v>
      </c>
      <c r="L15" s="418">
        <v>3</v>
      </c>
      <c r="M15" s="418">
        <v>10</v>
      </c>
      <c r="N15" s="418">
        <v>1</v>
      </c>
      <c r="O15" s="418">
        <v>2</v>
      </c>
      <c r="Q15" s="419"/>
    </row>
    <row r="16" spans="1:17" ht="12" customHeight="1">
      <c r="A16" s="405"/>
      <c r="B16" s="386"/>
      <c r="C16" s="416" t="s">
        <v>161</v>
      </c>
      <c r="D16" s="417">
        <v>82</v>
      </c>
      <c r="E16" s="417">
        <v>11</v>
      </c>
      <c r="F16" s="418">
        <v>1</v>
      </c>
      <c r="G16" s="418">
        <v>3</v>
      </c>
      <c r="H16" s="418" t="s">
        <v>84</v>
      </c>
      <c r="I16" s="418" t="s">
        <v>84</v>
      </c>
      <c r="J16" s="418" t="s">
        <v>84</v>
      </c>
      <c r="K16" s="418" t="s">
        <v>84</v>
      </c>
      <c r="L16" s="418" t="s">
        <v>84</v>
      </c>
      <c r="M16" s="418">
        <v>6</v>
      </c>
      <c r="N16" s="418" t="s">
        <v>84</v>
      </c>
      <c r="O16" s="418">
        <v>1</v>
      </c>
      <c r="Q16" s="419"/>
    </row>
    <row r="17" spans="1:17" ht="12" customHeight="1">
      <c r="A17" s="405"/>
      <c r="B17" s="386"/>
      <c r="C17" s="416" t="s">
        <v>162</v>
      </c>
      <c r="D17" s="417">
        <v>82</v>
      </c>
      <c r="E17" s="417">
        <v>17</v>
      </c>
      <c r="F17" s="418">
        <v>3</v>
      </c>
      <c r="G17" s="418" t="s">
        <v>84</v>
      </c>
      <c r="H17" s="418">
        <v>2</v>
      </c>
      <c r="I17" s="418" t="s">
        <v>84</v>
      </c>
      <c r="J17" s="418" t="s">
        <v>84</v>
      </c>
      <c r="K17" s="418" t="s">
        <v>84</v>
      </c>
      <c r="L17" s="418" t="s">
        <v>84</v>
      </c>
      <c r="M17" s="418">
        <v>6</v>
      </c>
      <c r="N17" s="418">
        <v>5</v>
      </c>
      <c r="O17" s="418">
        <v>1</v>
      </c>
      <c r="Q17" s="419"/>
    </row>
    <row r="18" spans="1:17" ht="12" customHeight="1">
      <c r="A18" s="405"/>
      <c r="B18" s="386"/>
      <c r="C18" s="416" t="s">
        <v>163</v>
      </c>
      <c r="D18" s="417">
        <v>69</v>
      </c>
      <c r="E18" s="417">
        <v>442</v>
      </c>
      <c r="F18" s="417">
        <v>23</v>
      </c>
      <c r="G18" s="417">
        <v>21</v>
      </c>
      <c r="H18" s="418">
        <v>35</v>
      </c>
      <c r="I18" s="417">
        <v>93</v>
      </c>
      <c r="J18" s="418">
        <v>12</v>
      </c>
      <c r="K18" s="418">
        <v>11</v>
      </c>
      <c r="L18" s="418">
        <v>46</v>
      </c>
      <c r="M18" s="417">
        <v>192</v>
      </c>
      <c r="N18" s="417">
        <v>4</v>
      </c>
      <c r="O18" s="417">
        <v>5</v>
      </c>
      <c r="Q18" s="419"/>
    </row>
    <row r="19" spans="1:17" ht="12" customHeight="1">
      <c r="A19" s="405"/>
      <c r="B19" s="386"/>
      <c r="C19" s="381" t="s">
        <v>434</v>
      </c>
      <c r="D19" s="420">
        <v>517</v>
      </c>
      <c r="E19" s="421">
        <v>808</v>
      </c>
      <c r="F19" s="422">
        <v>100</v>
      </c>
      <c r="G19" s="422">
        <v>25</v>
      </c>
      <c r="H19" s="422">
        <v>63</v>
      </c>
      <c r="I19" s="422">
        <v>125</v>
      </c>
      <c r="J19" s="422">
        <v>21</v>
      </c>
      <c r="K19" s="422">
        <v>21</v>
      </c>
      <c r="L19" s="422">
        <v>57</v>
      </c>
      <c r="M19" s="422">
        <v>318</v>
      </c>
      <c r="N19" s="422">
        <v>50</v>
      </c>
      <c r="O19" s="422">
        <v>28</v>
      </c>
      <c r="Q19" s="419"/>
    </row>
    <row r="20" spans="1:17" ht="3.75" customHeight="1"/>
  </sheetData>
  <mergeCells count="15">
    <mergeCell ref="K3:K5"/>
    <mergeCell ref="L3:L5"/>
    <mergeCell ref="M3:M5"/>
    <mergeCell ref="N3:N5"/>
    <mergeCell ref="O3:O5"/>
    <mergeCell ref="C1:O1"/>
    <mergeCell ref="A2:A19"/>
    <mergeCell ref="C2:C5"/>
    <mergeCell ref="D2:E4"/>
    <mergeCell ref="F2:O2"/>
    <mergeCell ref="F3:F5"/>
    <mergeCell ref="G3:G5"/>
    <mergeCell ref="H3:H5"/>
    <mergeCell ref="I3:I5"/>
    <mergeCell ref="J3:J5"/>
  </mergeCells>
  <pageMargins left="0.15748031496062992" right="0.23622047244094491" top="6.4566929133858268" bottom="0.31496062992125984" header="0.15748031496062992" footer="0.1574803149606299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62"/>
  <sheetViews>
    <sheetView zoomScaleNormal="100" workbookViewId="0">
      <selection activeCell="M13" sqref="M1:V1048576"/>
    </sheetView>
  </sheetViews>
  <sheetFormatPr defaultRowHeight="12.75"/>
  <cols>
    <col min="1" max="1" width="14.140625" style="8" customWidth="1"/>
    <col min="2" max="2" width="6.85546875" style="8" customWidth="1"/>
    <col min="3" max="3" width="5.85546875" style="8" customWidth="1"/>
    <col min="4" max="4" width="9.42578125" style="8" customWidth="1"/>
    <col min="5" max="5" width="7.85546875" style="21" customWidth="1"/>
    <col min="6" max="6" width="7.42578125" style="21" customWidth="1"/>
    <col min="7" max="7" width="7.7109375" style="21" customWidth="1"/>
    <col min="8" max="8" width="1.5703125" style="8" hidden="1" customWidth="1"/>
    <col min="9" max="9" width="2.5703125" style="8" customWidth="1"/>
    <col min="10" max="11" width="9.140625" style="8"/>
    <col min="12" max="12" width="2.5703125" style="8" customWidth="1"/>
    <col min="13" max="246" width="9.140625" style="8"/>
    <col min="247" max="247" width="14.140625" style="8" customWidth="1"/>
    <col min="248" max="248" width="6.85546875" style="8" customWidth="1"/>
    <col min="249" max="249" width="5.85546875" style="8" customWidth="1"/>
    <col min="250" max="250" width="9.42578125" style="8" customWidth="1"/>
    <col min="251" max="251" width="7.85546875" style="8" customWidth="1"/>
    <col min="252" max="252" width="7.42578125" style="8" customWidth="1"/>
    <col min="253" max="253" width="7.7109375" style="8" customWidth="1"/>
    <col min="254" max="254" width="0" style="8" hidden="1" customWidth="1"/>
    <col min="255" max="255" width="2.5703125" style="8" customWidth="1"/>
    <col min="256" max="257" width="9.140625" style="8"/>
    <col min="258" max="258" width="2.5703125" style="8" customWidth="1"/>
    <col min="259" max="259" width="8.42578125" style="8" customWidth="1"/>
    <col min="260" max="262" width="5.42578125" style="8" customWidth="1"/>
    <col min="263" max="265" width="2.5703125" style="8" customWidth="1"/>
    <col min="266" max="502" width="9.140625" style="8"/>
    <col min="503" max="503" width="14.140625" style="8" customWidth="1"/>
    <col min="504" max="504" width="6.85546875" style="8" customWidth="1"/>
    <col min="505" max="505" width="5.85546875" style="8" customWidth="1"/>
    <col min="506" max="506" width="9.42578125" style="8" customWidth="1"/>
    <col min="507" max="507" width="7.85546875" style="8" customWidth="1"/>
    <col min="508" max="508" width="7.42578125" style="8" customWidth="1"/>
    <col min="509" max="509" width="7.7109375" style="8" customWidth="1"/>
    <col min="510" max="510" width="0" style="8" hidden="1" customWidth="1"/>
    <col min="511" max="511" width="2.5703125" style="8" customWidth="1"/>
    <col min="512" max="513" width="9.140625" style="8"/>
    <col min="514" max="514" width="2.5703125" style="8" customWidth="1"/>
    <col min="515" max="515" width="8.42578125" style="8" customWidth="1"/>
    <col min="516" max="518" width="5.42578125" style="8" customWidth="1"/>
    <col min="519" max="521" width="2.5703125" style="8" customWidth="1"/>
    <col min="522" max="758" width="9.140625" style="8"/>
    <col min="759" max="759" width="14.140625" style="8" customWidth="1"/>
    <col min="760" max="760" width="6.85546875" style="8" customWidth="1"/>
    <col min="761" max="761" width="5.85546875" style="8" customWidth="1"/>
    <col min="762" max="762" width="9.42578125" style="8" customWidth="1"/>
    <col min="763" max="763" width="7.85546875" style="8" customWidth="1"/>
    <col min="764" max="764" width="7.42578125" style="8" customWidth="1"/>
    <col min="765" max="765" width="7.7109375" style="8" customWidth="1"/>
    <col min="766" max="766" width="0" style="8" hidden="1" customWidth="1"/>
    <col min="767" max="767" width="2.5703125" style="8" customWidth="1"/>
    <col min="768" max="769" width="9.140625" style="8"/>
    <col min="770" max="770" width="2.5703125" style="8" customWidth="1"/>
    <col min="771" max="771" width="8.42578125" style="8" customWidth="1"/>
    <col min="772" max="774" width="5.42578125" style="8" customWidth="1"/>
    <col min="775" max="777" width="2.5703125" style="8" customWidth="1"/>
    <col min="778" max="1014" width="9.140625" style="8"/>
    <col min="1015" max="1015" width="14.140625" style="8" customWidth="1"/>
    <col min="1016" max="1016" width="6.85546875" style="8" customWidth="1"/>
    <col min="1017" max="1017" width="5.85546875" style="8" customWidth="1"/>
    <col min="1018" max="1018" width="9.42578125" style="8" customWidth="1"/>
    <col min="1019" max="1019" width="7.85546875" style="8" customWidth="1"/>
    <col min="1020" max="1020" width="7.42578125" style="8" customWidth="1"/>
    <col min="1021" max="1021" width="7.7109375" style="8" customWidth="1"/>
    <col min="1022" max="1022" width="0" style="8" hidden="1" customWidth="1"/>
    <col min="1023" max="1023" width="2.5703125" style="8" customWidth="1"/>
    <col min="1024" max="1025" width="9.140625" style="8"/>
    <col min="1026" max="1026" width="2.5703125" style="8" customWidth="1"/>
    <col min="1027" max="1027" width="8.42578125" style="8" customWidth="1"/>
    <col min="1028" max="1030" width="5.42578125" style="8" customWidth="1"/>
    <col min="1031" max="1033" width="2.5703125" style="8" customWidth="1"/>
    <col min="1034" max="1270" width="9.140625" style="8"/>
    <col min="1271" max="1271" width="14.140625" style="8" customWidth="1"/>
    <col min="1272" max="1272" width="6.85546875" style="8" customWidth="1"/>
    <col min="1273" max="1273" width="5.85546875" style="8" customWidth="1"/>
    <col min="1274" max="1274" width="9.42578125" style="8" customWidth="1"/>
    <col min="1275" max="1275" width="7.85546875" style="8" customWidth="1"/>
    <col min="1276" max="1276" width="7.42578125" style="8" customWidth="1"/>
    <col min="1277" max="1277" width="7.7109375" style="8" customWidth="1"/>
    <col min="1278" max="1278" width="0" style="8" hidden="1" customWidth="1"/>
    <col min="1279" max="1279" width="2.5703125" style="8" customWidth="1"/>
    <col min="1280" max="1281" width="9.140625" style="8"/>
    <col min="1282" max="1282" width="2.5703125" style="8" customWidth="1"/>
    <col min="1283" max="1283" width="8.42578125" style="8" customWidth="1"/>
    <col min="1284" max="1286" width="5.42578125" style="8" customWidth="1"/>
    <col min="1287" max="1289" width="2.5703125" style="8" customWidth="1"/>
    <col min="1290" max="1526" width="9.140625" style="8"/>
    <col min="1527" max="1527" width="14.140625" style="8" customWidth="1"/>
    <col min="1528" max="1528" width="6.85546875" style="8" customWidth="1"/>
    <col min="1529" max="1529" width="5.85546875" style="8" customWidth="1"/>
    <col min="1530" max="1530" width="9.42578125" style="8" customWidth="1"/>
    <col min="1531" max="1531" width="7.85546875" style="8" customWidth="1"/>
    <col min="1532" max="1532" width="7.42578125" style="8" customWidth="1"/>
    <col min="1533" max="1533" width="7.7109375" style="8" customWidth="1"/>
    <col min="1534" max="1534" width="0" style="8" hidden="1" customWidth="1"/>
    <col min="1535" max="1535" width="2.5703125" style="8" customWidth="1"/>
    <col min="1536" max="1537" width="9.140625" style="8"/>
    <col min="1538" max="1538" width="2.5703125" style="8" customWidth="1"/>
    <col min="1539" max="1539" width="8.42578125" style="8" customWidth="1"/>
    <col min="1540" max="1542" width="5.42578125" style="8" customWidth="1"/>
    <col min="1543" max="1545" width="2.5703125" style="8" customWidth="1"/>
    <col min="1546" max="1782" width="9.140625" style="8"/>
    <col min="1783" max="1783" width="14.140625" style="8" customWidth="1"/>
    <col min="1784" max="1784" width="6.85546875" style="8" customWidth="1"/>
    <col min="1785" max="1785" width="5.85546875" style="8" customWidth="1"/>
    <col min="1786" max="1786" width="9.42578125" style="8" customWidth="1"/>
    <col min="1787" max="1787" width="7.85546875" style="8" customWidth="1"/>
    <col min="1788" max="1788" width="7.42578125" style="8" customWidth="1"/>
    <col min="1789" max="1789" width="7.7109375" style="8" customWidth="1"/>
    <col min="1790" max="1790" width="0" style="8" hidden="1" customWidth="1"/>
    <col min="1791" max="1791" width="2.5703125" style="8" customWidth="1"/>
    <col min="1792" max="1793" width="9.140625" style="8"/>
    <col min="1794" max="1794" width="2.5703125" style="8" customWidth="1"/>
    <col min="1795" max="1795" width="8.42578125" style="8" customWidth="1"/>
    <col min="1796" max="1798" width="5.42578125" style="8" customWidth="1"/>
    <col min="1799" max="1801" width="2.5703125" style="8" customWidth="1"/>
    <col min="1802" max="2038" width="9.140625" style="8"/>
    <col min="2039" max="2039" width="14.140625" style="8" customWidth="1"/>
    <col min="2040" max="2040" width="6.85546875" style="8" customWidth="1"/>
    <col min="2041" max="2041" width="5.85546875" style="8" customWidth="1"/>
    <col min="2042" max="2042" width="9.42578125" style="8" customWidth="1"/>
    <col min="2043" max="2043" width="7.85546875" style="8" customWidth="1"/>
    <col min="2044" max="2044" width="7.42578125" style="8" customWidth="1"/>
    <col min="2045" max="2045" width="7.7109375" style="8" customWidth="1"/>
    <col min="2046" max="2046" width="0" style="8" hidden="1" customWidth="1"/>
    <col min="2047" max="2047" width="2.5703125" style="8" customWidth="1"/>
    <col min="2048" max="2049" width="9.140625" style="8"/>
    <col min="2050" max="2050" width="2.5703125" style="8" customWidth="1"/>
    <col min="2051" max="2051" width="8.42578125" style="8" customWidth="1"/>
    <col min="2052" max="2054" width="5.42578125" style="8" customWidth="1"/>
    <col min="2055" max="2057" width="2.5703125" style="8" customWidth="1"/>
    <col min="2058" max="2294" width="9.140625" style="8"/>
    <col min="2295" max="2295" width="14.140625" style="8" customWidth="1"/>
    <col min="2296" max="2296" width="6.85546875" style="8" customWidth="1"/>
    <col min="2297" max="2297" width="5.85546875" style="8" customWidth="1"/>
    <col min="2298" max="2298" width="9.42578125" style="8" customWidth="1"/>
    <col min="2299" max="2299" width="7.85546875" style="8" customWidth="1"/>
    <col min="2300" max="2300" width="7.42578125" style="8" customWidth="1"/>
    <col min="2301" max="2301" width="7.7109375" style="8" customWidth="1"/>
    <col min="2302" max="2302" width="0" style="8" hidden="1" customWidth="1"/>
    <col min="2303" max="2303" width="2.5703125" style="8" customWidth="1"/>
    <col min="2304" max="2305" width="9.140625" style="8"/>
    <col min="2306" max="2306" width="2.5703125" style="8" customWidth="1"/>
    <col min="2307" max="2307" width="8.42578125" style="8" customWidth="1"/>
    <col min="2308" max="2310" width="5.42578125" style="8" customWidth="1"/>
    <col min="2311" max="2313" width="2.5703125" style="8" customWidth="1"/>
    <col min="2314" max="2550" width="9.140625" style="8"/>
    <col min="2551" max="2551" width="14.140625" style="8" customWidth="1"/>
    <col min="2552" max="2552" width="6.85546875" style="8" customWidth="1"/>
    <col min="2553" max="2553" width="5.85546875" style="8" customWidth="1"/>
    <col min="2554" max="2554" width="9.42578125" style="8" customWidth="1"/>
    <col min="2555" max="2555" width="7.85546875" style="8" customWidth="1"/>
    <col min="2556" max="2556" width="7.42578125" style="8" customWidth="1"/>
    <col min="2557" max="2557" width="7.7109375" style="8" customWidth="1"/>
    <col min="2558" max="2558" width="0" style="8" hidden="1" customWidth="1"/>
    <col min="2559" max="2559" width="2.5703125" style="8" customWidth="1"/>
    <col min="2560" max="2561" width="9.140625" style="8"/>
    <col min="2562" max="2562" width="2.5703125" style="8" customWidth="1"/>
    <col min="2563" max="2563" width="8.42578125" style="8" customWidth="1"/>
    <col min="2564" max="2566" width="5.42578125" style="8" customWidth="1"/>
    <col min="2567" max="2569" width="2.5703125" style="8" customWidth="1"/>
    <col min="2570" max="2806" width="9.140625" style="8"/>
    <col min="2807" max="2807" width="14.140625" style="8" customWidth="1"/>
    <col min="2808" max="2808" width="6.85546875" style="8" customWidth="1"/>
    <col min="2809" max="2809" width="5.85546875" style="8" customWidth="1"/>
    <col min="2810" max="2810" width="9.42578125" style="8" customWidth="1"/>
    <col min="2811" max="2811" width="7.85546875" style="8" customWidth="1"/>
    <col min="2812" max="2812" width="7.42578125" style="8" customWidth="1"/>
    <col min="2813" max="2813" width="7.7109375" style="8" customWidth="1"/>
    <col min="2814" max="2814" width="0" style="8" hidden="1" customWidth="1"/>
    <col min="2815" max="2815" width="2.5703125" style="8" customWidth="1"/>
    <col min="2816" max="2817" width="9.140625" style="8"/>
    <col min="2818" max="2818" width="2.5703125" style="8" customWidth="1"/>
    <col min="2819" max="2819" width="8.42578125" style="8" customWidth="1"/>
    <col min="2820" max="2822" width="5.42578125" style="8" customWidth="1"/>
    <col min="2823" max="2825" width="2.5703125" style="8" customWidth="1"/>
    <col min="2826" max="3062" width="9.140625" style="8"/>
    <col min="3063" max="3063" width="14.140625" style="8" customWidth="1"/>
    <col min="3064" max="3064" width="6.85546875" style="8" customWidth="1"/>
    <col min="3065" max="3065" width="5.85546875" style="8" customWidth="1"/>
    <col min="3066" max="3066" width="9.42578125" style="8" customWidth="1"/>
    <col min="3067" max="3067" width="7.85546875" style="8" customWidth="1"/>
    <col min="3068" max="3068" width="7.42578125" style="8" customWidth="1"/>
    <col min="3069" max="3069" width="7.7109375" style="8" customWidth="1"/>
    <col min="3070" max="3070" width="0" style="8" hidden="1" customWidth="1"/>
    <col min="3071" max="3071" width="2.5703125" style="8" customWidth="1"/>
    <col min="3072" max="3073" width="9.140625" style="8"/>
    <col min="3074" max="3074" width="2.5703125" style="8" customWidth="1"/>
    <col min="3075" max="3075" width="8.42578125" style="8" customWidth="1"/>
    <col min="3076" max="3078" width="5.42578125" style="8" customWidth="1"/>
    <col min="3079" max="3081" width="2.5703125" style="8" customWidth="1"/>
    <col min="3082" max="3318" width="9.140625" style="8"/>
    <col min="3319" max="3319" width="14.140625" style="8" customWidth="1"/>
    <col min="3320" max="3320" width="6.85546875" style="8" customWidth="1"/>
    <col min="3321" max="3321" width="5.85546875" style="8" customWidth="1"/>
    <col min="3322" max="3322" width="9.42578125" style="8" customWidth="1"/>
    <col min="3323" max="3323" width="7.85546875" style="8" customWidth="1"/>
    <col min="3324" max="3324" width="7.42578125" style="8" customWidth="1"/>
    <col min="3325" max="3325" width="7.7109375" style="8" customWidth="1"/>
    <col min="3326" max="3326" width="0" style="8" hidden="1" customWidth="1"/>
    <col min="3327" max="3327" width="2.5703125" style="8" customWidth="1"/>
    <col min="3328" max="3329" width="9.140625" style="8"/>
    <col min="3330" max="3330" width="2.5703125" style="8" customWidth="1"/>
    <col min="3331" max="3331" width="8.42578125" style="8" customWidth="1"/>
    <col min="3332" max="3334" width="5.42578125" style="8" customWidth="1"/>
    <col min="3335" max="3337" width="2.5703125" style="8" customWidth="1"/>
    <col min="3338" max="3574" width="9.140625" style="8"/>
    <col min="3575" max="3575" width="14.140625" style="8" customWidth="1"/>
    <col min="3576" max="3576" width="6.85546875" style="8" customWidth="1"/>
    <col min="3577" max="3577" width="5.85546875" style="8" customWidth="1"/>
    <col min="3578" max="3578" width="9.42578125" style="8" customWidth="1"/>
    <col min="3579" max="3579" width="7.85546875" style="8" customWidth="1"/>
    <col min="3580" max="3580" width="7.42578125" style="8" customWidth="1"/>
    <col min="3581" max="3581" width="7.7109375" style="8" customWidth="1"/>
    <col min="3582" max="3582" width="0" style="8" hidden="1" customWidth="1"/>
    <col min="3583" max="3583" width="2.5703125" style="8" customWidth="1"/>
    <col min="3584" max="3585" width="9.140625" style="8"/>
    <col min="3586" max="3586" width="2.5703125" style="8" customWidth="1"/>
    <col min="3587" max="3587" width="8.42578125" style="8" customWidth="1"/>
    <col min="3588" max="3590" width="5.42578125" style="8" customWidth="1"/>
    <col min="3591" max="3593" width="2.5703125" style="8" customWidth="1"/>
    <col min="3594" max="3830" width="9.140625" style="8"/>
    <col min="3831" max="3831" width="14.140625" style="8" customWidth="1"/>
    <col min="3832" max="3832" width="6.85546875" style="8" customWidth="1"/>
    <col min="3833" max="3833" width="5.85546875" style="8" customWidth="1"/>
    <col min="3834" max="3834" width="9.42578125" style="8" customWidth="1"/>
    <col min="3835" max="3835" width="7.85546875" style="8" customWidth="1"/>
    <col min="3836" max="3836" width="7.42578125" style="8" customWidth="1"/>
    <col min="3837" max="3837" width="7.7109375" style="8" customWidth="1"/>
    <col min="3838" max="3838" width="0" style="8" hidden="1" customWidth="1"/>
    <col min="3839" max="3839" width="2.5703125" style="8" customWidth="1"/>
    <col min="3840" max="3841" width="9.140625" style="8"/>
    <col min="3842" max="3842" width="2.5703125" style="8" customWidth="1"/>
    <col min="3843" max="3843" width="8.42578125" style="8" customWidth="1"/>
    <col min="3844" max="3846" width="5.42578125" style="8" customWidth="1"/>
    <col min="3847" max="3849" width="2.5703125" style="8" customWidth="1"/>
    <col min="3850" max="4086" width="9.140625" style="8"/>
    <col min="4087" max="4087" width="14.140625" style="8" customWidth="1"/>
    <col min="4088" max="4088" width="6.85546875" style="8" customWidth="1"/>
    <col min="4089" max="4089" width="5.85546875" style="8" customWidth="1"/>
    <col min="4090" max="4090" width="9.42578125" style="8" customWidth="1"/>
    <col min="4091" max="4091" width="7.85546875" style="8" customWidth="1"/>
    <col min="4092" max="4092" width="7.42578125" style="8" customWidth="1"/>
    <col min="4093" max="4093" width="7.7109375" style="8" customWidth="1"/>
    <col min="4094" max="4094" width="0" style="8" hidden="1" customWidth="1"/>
    <col min="4095" max="4095" width="2.5703125" style="8" customWidth="1"/>
    <col min="4096" max="4097" width="9.140625" style="8"/>
    <col min="4098" max="4098" width="2.5703125" style="8" customWidth="1"/>
    <col min="4099" max="4099" width="8.42578125" style="8" customWidth="1"/>
    <col min="4100" max="4102" width="5.42578125" style="8" customWidth="1"/>
    <col min="4103" max="4105" width="2.5703125" style="8" customWidth="1"/>
    <col min="4106" max="4342" width="9.140625" style="8"/>
    <col min="4343" max="4343" width="14.140625" style="8" customWidth="1"/>
    <col min="4344" max="4344" width="6.85546875" style="8" customWidth="1"/>
    <col min="4345" max="4345" width="5.85546875" style="8" customWidth="1"/>
    <col min="4346" max="4346" width="9.42578125" style="8" customWidth="1"/>
    <col min="4347" max="4347" width="7.85546875" style="8" customWidth="1"/>
    <col min="4348" max="4348" width="7.42578125" style="8" customWidth="1"/>
    <col min="4349" max="4349" width="7.7109375" style="8" customWidth="1"/>
    <col min="4350" max="4350" width="0" style="8" hidden="1" customWidth="1"/>
    <col min="4351" max="4351" width="2.5703125" style="8" customWidth="1"/>
    <col min="4352" max="4353" width="9.140625" style="8"/>
    <col min="4354" max="4354" width="2.5703125" style="8" customWidth="1"/>
    <col min="4355" max="4355" width="8.42578125" style="8" customWidth="1"/>
    <col min="4356" max="4358" width="5.42578125" style="8" customWidth="1"/>
    <col min="4359" max="4361" width="2.5703125" style="8" customWidth="1"/>
    <col min="4362" max="4598" width="9.140625" style="8"/>
    <col min="4599" max="4599" width="14.140625" style="8" customWidth="1"/>
    <col min="4600" max="4600" width="6.85546875" style="8" customWidth="1"/>
    <col min="4601" max="4601" width="5.85546875" style="8" customWidth="1"/>
    <col min="4602" max="4602" width="9.42578125" style="8" customWidth="1"/>
    <col min="4603" max="4603" width="7.85546875" style="8" customWidth="1"/>
    <col min="4604" max="4604" width="7.42578125" style="8" customWidth="1"/>
    <col min="4605" max="4605" width="7.7109375" style="8" customWidth="1"/>
    <col min="4606" max="4606" width="0" style="8" hidden="1" customWidth="1"/>
    <col min="4607" max="4607" width="2.5703125" style="8" customWidth="1"/>
    <col min="4608" max="4609" width="9.140625" style="8"/>
    <col min="4610" max="4610" width="2.5703125" style="8" customWidth="1"/>
    <col min="4611" max="4611" width="8.42578125" style="8" customWidth="1"/>
    <col min="4612" max="4614" width="5.42578125" style="8" customWidth="1"/>
    <col min="4615" max="4617" width="2.5703125" style="8" customWidth="1"/>
    <col min="4618" max="4854" width="9.140625" style="8"/>
    <col min="4855" max="4855" width="14.140625" style="8" customWidth="1"/>
    <col min="4856" max="4856" width="6.85546875" style="8" customWidth="1"/>
    <col min="4857" max="4857" width="5.85546875" style="8" customWidth="1"/>
    <col min="4858" max="4858" width="9.42578125" style="8" customWidth="1"/>
    <col min="4859" max="4859" width="7.85546875" style="8" customWidth="1"/>
    <col min="4860" max="4860" width="7.42578125" style="8" customWidth="1"/>
    <col min="4861" max="4861" width="7.7109375" style="8" customWidth="1"/>
    <col min="4862" max="4862" width="0" style="8" hidden="1" customWidth="1"/>
    <col min="4863" max="4863" width="2.5703125" style="8" customWidth="1"/>
    <col min="4864" max="4865" width="9.140625" style="8"/>
    <col min="4866" max="4866" width="2.5703125" style="8" customWidth="1"/>
    <col min="4867" max="4867" width="8.42578125" style="8" customWidth="1"/>
    <col min="4868" max="4870" width="5.42578125" style="8" customWidth="1"/>
    <col min="4871" max="4873" width="2.5703125" style="8" customWidth="1"/>
    <col min="4874" max="5110" width="9.140625" style="8"/>
    <col min="5111" max="5111" width="14.140625" style="8" customWidth="1"/>
    <col min="5112" max="5112" width="6.85546875" style="8" customWidth="1"/>
    <col min="5113" max="5113" width="5.85546875" style="8" customWidth="1"/>
    <col min="5114" max="5114" width="9.42578125" style="8" customWidth="1"/>
    <col min="5115" max="5115" width="7.85546875" style="8" customWidth="1"/>
    <col min="5116" max="5116" width="7.42578125" style="8" customWidth="1"/>
    <col min="5117" max="5117" width="7.7109375" style="8" customWidth="1"/>
    <col min="5118" max="5118" width="0" style="8" hidden="1" customWidth="1"/>
    <col min="5119" max="5119" width="2.5703125" style="8" customWidth="1"/>
    <col min="5120" max="5121" width="9.140625" style="8"/>
    <col min="5122" max="5122" width="2.5703125" style="8" customWidth="1"/>
    <col min="5123" max="5123" width="8.42578125" style="8" customWidth="1"/>
    <col min="5124" max="5126" width="5.42578125" style="8" customWidth="1"/>
    <col min="5127" max="5129" width="2.5703125" style="8" customWidth="1"/>
    <col min="5130" max="5366" width="9.140625" style="8"/>
    <col min="5367" max="5367" width="14.140625" style="8" customWidth="1"/>
    <col min="5368" max="5368" width="6.85546875" style="8" customWidth="1"/>
    <col min="5369" max="5369" width="5.85546875" style="8" customWidth="1"/>
    <col min="5370" max="5370" width="9.42578125" style="8" customWidth="1"/>
    <col min="5371" max="5371" width="7.85546875" style="8" customWidth="1"/>
    <col min="5372" max="5372" width="7.42578125" style="8" customWidth="1"/>
    <col min="5373" max="5373" width="7.7109375" style="8" customWidth="1"/>
    <col min="5374" max="5374" width="0" style="8" hidden="1" customWidth="1"/>
    <col min="5375" max="5375" width="2.5703125" style="8" customWidth="1"/>
    <col min="5376" max="5377" width="9.140625" style="8"/>
    <col min="5378" max="5378" width="2.5703125" style="8" customWidth="1"/>
    <col min="5379" max="5379" width="8.42578125" style="8" customWidth="1"/>
    <col min="5380" max="5382" width="5.42578125" style="8" customWidth="1"/>
    <col min="5383" max="5385" width="2.5703125" style="8" customWidth="1"/>
    <col min="5386" max="5622" width="9.140625" style="8"/>
    <col min="5623" max="5623" width="14.140625" style="8" customWidth="1"/>
    <col min="5624" max="5624" width="6.85546875" style="8" customWidth="1"/>
    <col min="5625" max="5625" width="5.85546875" style="8" customWidth="1"/>
    <col min="5626" max="5626" width="9.42578125" style="8" customWidth="1"/>
    <col min="5627" max="5627" width="7.85546875" style="8" customWidth="1"/>
    <col min="5628" max="5628" width="7.42578125" style="8" customWidth="1"/>
    <col min="5629" max="5629" width="7.7109375" style="8" customWidth="1"/>
    <col min="5630" max="5630" width="0" style="8" hidden="1" customWidth="1"/>
    <col min="5631" max="5631" width="2.5703125" style="8" customWidth="1"/>
    <col min="5632" max="5633" width="9.140625" style="8"/>
    <col min="5634" max="5634" width="2.5703125" style="8" customWidth="1"/>
    <col min="5635" max="5635" width="8.42578125" style="8" customWidth="1"/>
    <col min="5636" max="5638" width="5.42578125" style="8" customWidth="1"/>
    <col min="5639" max="5641" width="2.5703125" style="8" customWidth="1"/>
    <col min="5642" max="5878" width="9.140625" style="8"/>
    <col min="5879" max="5879" width="14.140625" style="8" customWidth="1"/>
    <col min="5880" max="5880" width="6.85546875" style="8" customWidth="1"/>
    <col min="5881" max="5881" width="5.85546875" style="8" customWidth="1"/>
    <col min="5882" max="5882" width="9.42578125" style="8" customWidth="1"/>
    <col min="5883" max="5883" width="7.85546875" style="8" customWidth="1"/>
    <col min="5884" max="5884" width="7.42578125" style="8" customWidth="1"/>
    <col min="5885" max="5885" width="7.7109375" style="8" customWidth="1"/>
    <col min="5886" max="5886" width="0" style="8" hidden="1" customWidth="1"/>
    <col min="5887" max="5887" width="2.5703125" style="8" customWidth="1"/>
    <col min="5888" max="5889" width="9.140625" style="8"/>
    <col min="5890" max="5890" width="2.5703125" style="8" customWidth="1"/>
    <col min="5891" max="5891" width="8.42578125" style="8" customWidth="1"/>
    <col min="5892" max="5894" width="5.42578125" style="8" customWidth="1"/>
    <col min="5895" max="5897" width="2.5703125" style="8" customWidth="1"/>
    <col min="5898" max="6134" width="9.140625" style="8"/>
    <col min="6135" max="6135" width="14.140625" style="8" customWidth="1"/>
    <col min="6136" max="6136" width="6.85546875" style="8" customWidth="1"/>
    <col min="6137" max="6137" width="5.85546875" style="8" customWidth="1"/>
    <col min="6138" max="6138" width="9.42578125" style="8" customWidth="1"/>
    <col min="6139" max="6139" width="7.85546875" style="8" customWidth="1"/>
    <col min="6140" max="6140" width="7.42578125" style="8" customWidth="1"/>
    <col min="6141" max="6141" width="7.7109375" style="8" customWidth="1"/>
    <col min="6142" max="6142" width="0" style="8" hidden="1" customWidth="1"/>
    <col min="6143" max="6143" width="2.5703125" style="8" customWidth="1"/>
    <col min="6144" max="6145" width="9.140625" style="8"/>
    <col min="6146" max="6146" width="2.5703125" style="8" customWidth="1"/>
    <col min="6147" max="6147" width="8.42578125" style="8" customWidth="1"/>
    <col min="6148" max="6150" width="5.42578125" style="8" customWidth="1"/>
    <col min="6151" max="6153" width="2.5703125" style="8" customWidth="1"/>
    <col min="6154" max="6390" width="9.140625" style="8"/>
    <col min="6391" max="6391" width="14.140625" style="8" customWidth="1"/>
    <col min="6392" max="6392" width="6.85546875" style="8" customWidth="1"/>
    <col min="6393" max="6393" width="5.85546875" style="8" customWidth="1"/>
    <col min="6394" max="6394" width="9.42578125" style="8" customWidth="1"/>
    <col min="6395" max="6395" width="7.85546875" style="8" customWidth="1"/>
    <col min="6396" max="6396" width="7.42578125" style="8" customWidth="1"/>
    <col min="6397" max="6397" width="7.7109375" style="8" customWidth="1"/>
    <col min="6398" max="6398" width="0" style="8" hidden="1" customWidth="1"/>
    <col min="6399" max="6399" width="2.5703125" style="8" customWidth="1"/>
    <col min="6400" max="6401" width="9.140625" style="8"/>
    <col min="6402" max="6402" width="2.5703125" style="8" customWidth="1"/>
    <col min="6403" max="6403" width="8.42578125" style="8" customWidth="1"/>
    <col min="6404" max="6406" width="5.42578125" style="8" customWidth="1"/>
    <col min="6407" max="6409" width="2.5703125" style="8" customWidth="1"/>
    <col min="6410" max="6646" width="9.140625" style="8"/>
    <col min="6647" max="6647" width="14.140625" style="8" customWidth="1"/>
    <col min="6648" max="6648" width="6.85546875" style="8" customWidth="1"/>
    <col min="6649" max="6649" width="5.85546875" style="8" customWidth="1"/>
    <col min="6650" max="6650" width="9.42578125" style="8" customWidth="1"/>
    <col min="6651" max="6651" width="7.85546875" style="8" customWidth="1"/>
    <col min="6652" max="6652" width="7.42578125" style="8" customWidth="1"/>
    <col min="6653" max="6653" width="7.7109375" style="8" customWidth="1"/>
    <col min="6654" max="6654" width="0" style="8" hidden="1" customWidth="1"/>
    <col min="6655" max="6655" width="2.5703125" style="8" customWidth="1"/>
    <col min="6656" max="6657" width="9.140625" style="8"/>
    <col min="6658" max="6658" width="2.5703125" style="8" customWidth="1"/>
    <col min="6659" max="6659" width="8.42578125" style="8" customWidth="1"/>
    <col min="6660" max="6662" width="5.42578125" style="8" customWidth="1"/>
    <col min="6663" max="6665" width="2.5703125" style="8" customWidth="1"/>
    <col min="6666" max="6902" width="9.140625" style="8"/>
    <col min="6903" max="6903" width="14.140625" style="8" customWidth="1"/>
    <col min="6904" max="6904" width="6.85546875" style="8" customWidth="1"/>
    <col min="6905" max="6905" width="5.85546875" style="8" customWidth="1"/>
    <col min="6906" max="6906" width="9.42578125" style="8" customWidth="1"/>
    <col min="6907" max="6907" width="7.85546875" style="8" customWidth="1"/>
    <col min="6908" max="6908" width="7.42578125" style="8" customWidth="1"/>
    <col min="6909" max="6909" width="7.7109375" style="8" customWidth="1"/>
    <col min="6910" max="6910" width="0" style="8" hidden="1" customWidth="1"/>
    <col min="6911" max="6911" width="2.5703125" style="8" customWidth="1"/>
    <col min="6912" max="6913" width="9.140625" style="8"/>
    <col min="6914" max="6914" width="2.5703125" style="8" customWidth="1"/>
    <col min="6915" max="6915" width="8.42578125" style="8" customWidth="1"/>
    <col min="6916" max="6918" width="5.42578125" style="8" customWidth="1"/>
    <col min="6919" max="6921" width="2.5703125" style="8" customWidth="1"/>
    <col min="6922" max="7158" width="9.140625" style="8"/>
    <col min="7159" max="7159" width="14.140625" style="8" customWidth="1"/>
    <col min="7160" max="7160" width="6.85546875" style="8" customWidth="1"/>
    <col min="7161" max="7161" width="5.85546875" style="8" customWidth="1"/>
    <col min="7162" max="7162" width="9.42578125" style="8" customWidth="1"/>
    <col min="7163" max="7163" width="7.85546875" style="8" customWidth="1"/>
    <col min="7164" max="7164" width="7.42578125" style="8" customWidth="1"/>
    <col min="7165" max="7165" width="7.7109375" style="8" customWidth="1"/>
    <col min="7166" max="7166" width="0" style="8" hidden="1" customWidth="1"/>
    <col min="7167" max="7167" width="2.5703125" style="8" customWidth="1"/>
    <col min="7168" max="7169" width="9.140625" style="8"/>
    <col min="7170" max="7170" width="2.5703125" style="8" customWidth="1"/>
    <col min="7171" max="7171" width="8.42578125" style="8" customWidth="1"/>
    <col min="7172" max="7174" width="5.42578125" style="8" customWidth="1"/>
    <col min="7175" max="7177" width="2.5703125" style="8" customWidth="1"/>
    <col min="7178" max="7414" width="9.140625" style="8"/>
    <col min="7415" max="7415" width="14.140625" style="8" customWidth="1"/>
    <col min="7416" max="7416" width="6.85546875" style="8" customWidth="1"/>
    <col min="7417" max="7417" width="5.85546875" style="8" customWidth="1"/>
    <col min="7418" max="7418" width="9.42578125" style="8" customWidth="1"/>
    <col min="7419" max="7419" width="7.85546875" style="8" customWidth="1"/>
    <col min="7420" max="7420" width="7.42578125" style="8" customWidth="1"/>
    <col min="7421" max="7421" width="7.7109375" style="8" customWidth="1"/>
    <col min="7422" max="7422" width="0" style="8" hidden="1" customWidth="1"/>
    <col min="7423" max="7423" width="2.5703125" style="8" customWidth="1"/>
    <col min="7424" max="7425" width="9.140625" style="8"/>
    <col min="7426" max="7426" width="2.5703125" style="8" customWidth="1"/>
    <col min="7427" max="7427" width="8.42578125" style="8" customWidth="1"/>
    <col min="7428" max="7430" width="5.42578125" style="8" customWidth="1"/>
    <col min="7431" max="7433" width="2.5703125" style="8" customWidth="1"/>
    <col min="7434" max="7670" width="9.140625" style="8"/>
    <col min="7671" max="7671" width="14.140625" style="8" customWidth="1"/>
    <col min="7672" max="7672" width="6.85546875" style="8" customWidth="1"/>
    <col min="7673" max="7673" width="5.85546875" style="8" customWidth="1"/>
    <col min="7674" max="7674" width="9.42578125" style="8" customWidth="1"/>
    <col min="7675" max="7675" width="7.85546875" style="8" customWidth="1"/>
    <col min="7676" max="7676" width="7.42578125" style="8" customWidth="1"/>
    <col min="7677" max="7677" width="7.7109375" style="8" customWidth="1"/>
    <col min="7678" max="7678" width="0" style="8" hidden="1" customWidth="1"/>
    <col min="7679" max="7679" width="2.5703125" style="8" customWidth="1"/>
    <col min="7680" max="7681" width="9.140625" style="8"/>
    <col min="7682" max="7682" width="2.5703125" style="8" customWidth="1"/>
    <col min="7683" max="7683" width="8.42578125" style="8" customWidth="1"/>
    <col min="7684" max="7686" width="5.42578125" style="8" customWidth="1"/>
    <col min="7687" max="7689" width="2.5703125" style="8" customWidth="1"/>
    <col min="7690" max="7926" width="9.140625" style="8"/>
    <col min="7927" max="7927" width="14.140625" style="8" customWidth="1"/>
    <col min="7928" max="7928" width="6.85546875" style="8" customWidth="1"/>
    <col min="7929" max="7929" width="5.85546875" style="8" customWidth="1"/>
    <col min="7930" max="7930" width="9.42578125" style="8" customWidth="1"/>
    <col min="7931" max="7931" width="7.85546875" style="8" customWidth="1"/>
    <col min="7932" max="7932" width="7.42578125" style="8" customWidth="1"/>
    <col min="7933" max="7933" width="7.7109375" style="8" customWidth="1"/>
    <col min="7934" max="7934" width="0" style="8" hidden="1" customWidth="1"/>
    <col min="7935" max="7935" width="2.5703125" style="8" customWidth="1"/>
    <col min="7936" max="7937" width="9.140625" style="8"/>
    <col min="7938" max="7938" width="2.5703125" style="8" customWidth="1"/>
    <col min="7939" max="7939" width="8.42578125" style="8" customWidth="1"/>
    <col min="7940" max="7942" width="5.42578125" style="8" customWidth="1"/>
    <col min="7943" max="7945" width="2.5703125" style="8" customWidth="1"/>
    <col min="7946" max="8182" width="9.140625" style="8"/>
    <col min="8183" max="8183" width="14.140625" style="8" customWidth="1"/>
    <col min="8184" max="8184" width="6.85546875" style="8" customWidth="1"/>
    <col min="8185" max="8185" width="5.85546875" style="8" customWidth="1"/>
    <col min="8186" max="8186" width="9.42578125" style="8" customWidth="1"/>
    <col min="8187" max="8187" width="7.85546875" style="8" customWidth="1"/>
    <col min="8188" max="8188" width="7.42578125" style="8" customWidth="1"/>
    <col min="8189" max="8189" width="7.7109375" style="8" customWidth="1"/>
    <col min="8190" max="8190" width="0" style="8" hidden="1" customWidth="1"/>
    <col min="8191" max="8191" width="2.5703125" style="8" customWidth="1"/>
    <col min="8192" max="8193" width="9.140625" style="8"/>
    <col min="8194" max="8194" width="2.5703125" style="8" customWidth="1"/>
    <col min="8195" max="8195" width="8.42578125" style="8" customWidth="1"/>
    <col min="8196" max="8198" width="5.42578125" style="8" customWidth="1"/>
    <col min="8199" max="8201" width="2.5703125" style="8" customWidth="1"/>
    <col min="8202" max="8438" width="9.140625" style="8"/>
    <col min="8439" max="8439" width="14.140625" style="8" customWidth="1"/>
    <col min="8440" max="8440" width="6.85546875" style="8" customWidth="1"/>
    <col min="8441" max="8441" width="5.85546875" style="8" customWidth="1"/>
    <col min="8442" max="8442" width="9.42578125" style="8" customWidth="1"/>
    <col min="8443" max="8443" width="7.85546875" style="8" customWidth="1"/>
    <col min="8444" max="8444" width="7.42578125" style="8" customWidth="1"/>
    <col min="8445" max="8445" width="7.7109375" style="8" customWidth="1"/>
    <col min="8446" max="8446" width="0" style="8" hidden="1" customWidth="1"/>
    <col min="8447" max="8447" width="2.5703125" style="8" customWidth="1"/>
    <col min="8448" max="8449" width="9.140625" style="8"/>
    <col min="8450" max="8450" width="2.5703125" style="8" customWidth="1"/>
    <col min="8451" max="8451" width="8.42578125" style="8" customWidth="1"/>
    <col min="8452" max="8454" width="5.42578125" style="8" customWidth="1"/>
    <col min="8455" max="8457" width="2.5703125" style="8" customWidth="1"/>
    <col min="8458" max="8694" width="9.140625" style="8"/>
    <col min="8695" max="8695" width="14.140625" style="8" customWidth="1"/>
    <col min="8696" max="8696" width="6.85546875" style="8" customWidth="1"/>
    <col min="8697" max="8697" width="5.85546875" style="8" customWidth="1"/>
    <col min="8698" max="8698" width="9.42578125" style="8" customWidth="1"/>
    <col min="8699" max="8699" width="7.85546875" style="8" customWidth="1"/>
    <col min="8700" max="8700" width="7.42578125" style="8" customWidth="1"/>
    <col min="8701" max="8701" width="7.7109375" style="8" customWidth="1"/>
    <col min="8702" max="8702" width="0" style="8" hidden="1" customWidth="1"/>
    <col min="8703" max="8703" width="2.5703125" style="8" customWidth="1"/>
    <col min="8704" max="8705" width="9.140625" style="8"/>
    <col min="8706" max="8706" width="2.5703125" style="8" customWidth="1"/>
    <col min="8707" max="8707" width="8.42578125" style="8" customWidth="1"/>
    <col min="8708" max="8710" width="5.42578125" style="8" customWidth="1"/>
    <col min="8711" max="8713" width="2.5703125" style="8" customWidth="1"/>
    <col min="8714" max="8950" width="9.140625" style="8"/>
    <col min="8951" max="8951" width="14.140625" style="8" customWidth="1"/>
    <col min="8952" max="8952" width="6.85546875" style="8" customWidth="1"/>
    <col min="8953" max="8953" width="5.85546875" style="8" customWidth="1"/>
    <col min="8954" max="8954" width="9.42578125" style="8" customWidth="1"/>
    <col min="8955" max="8955" width="7.85546875" style="8" customWidth="1"/>
    <col min="8956" max="8956" width="7.42578125" style="8" customWidth="1"/>
    <col min="8957" max="8957" width="7.7109375" style="8" customWidth="1"/>
    <col min="8958" max="8958" width="0" style="8" hidden="1" customWidth="1"/>
    <col min="8959" max="8959" width="2.5703125" style="8" customWidth="1"/>
    <col min="8960" max="8961" width="9.140625" style="8"/>
    <col min="8962" max="8962" width="2.5703125" style="8" customWidth="1"/>
    <col min="8963" max="8963" width="8.42578125" style="8" customWidth="1"/>
    <col min="8964" max="8966" width="5.42578125" style="8" customWidth="1"/>
    <col min="8967" max="8969" width="2.5703125" style="8" customWidth="1"/>
    <col min="8970" max="9206" width="9.140625" style="8"/>
    <col min="9207" max="9207" width="14.140625" style="8" customWidth="1"/>
    <col min="9208" max="9208" width="6.85546875" style="8" customWidth="1"/>
    <col min="9209" max="9209" width="5.85546875" style="8" customWidth="1"/>
    <col min="9210" max="9210" width="9.42578125" style="8" customWidth="1"/>
    <col min="9211" max="9211" width="7.85546875" style="8" customWidth="1"/>
    <col min="9212" max="9212" width="7.42578125" style="8" customWidth="1"/>
    <col min="9213" max="9213" width="7.7109375" style="8" customWidth="1"/>
    <col min="9214" max="9214" width="0" style="8" hidden="1" customWidth="1"/>
    <col min="9215" max="9215" width="2.5703125" style="8" customWidth="1"/>
    <col min="9216" max="9217" width="9.140625" style="8"/>
    <col min="9218" max="9218" width="2.5703125" style="8" customWidth="1"/>
    <col min="9219" max="9219" width="8.42578125" style="8" customWidth="1"/>
    <col min="9220" max="9222" width="5.42578125" style="8" customWidth="1"/>
    <col min="9223" max="9225" width="2.5703125" style="8" customWidth="1"/>
    <col min="9226" max="9462" width="9.140625" style="8"/>
    <col min="9463" max="9463" width="14.140625" style="8" customWidth="1"/>
    <col min="9464" max="9464" width="6.85546875" style="8" customWidth="1"/>
    <col min="9465" max="9465" width="5.85546875" style="8" customWidth="1"/>
    <col min="9466" max="9466" width="9.42578125" style="8" customWidth="1"/>
    <col min="9467" max="9467" width="7.85546875" style="8" customWidth="1"/>
    <col min="9468" max="9468" width="7.42578125" style="8" customWidth="1"/>
    <col min="9469" max="9469" width="7.7109375" style="8" customWidth="1"/>
    <col min="9470" max="9470" width="0" style="8" hidden="1" customWidth="1"/>
    <col min="9471" max="9471" width="2.5703125" style="8" customWidth="1"/>
    <col min="9472" max="9473" width="9.140625" style="8"/>
    <col min="9474" max="9474" width="2.5703125" style="8" customWidth="1"/>
    <col min="9475" max="9475" width="8.42578125" style="8" customWidth="1"/>
    <col min="9476" max="9478" width="5.42578125" style="8" customWidth="1"/>
    <col min="9479" max="9481" width="2.5703125" style="8" customWidth="1"/>
    <col min="9482" max="9718" width="9.140625" style="8"/>
    <col min="9719" max="9719" width="14.140625" style="8" customWidth="1"/>
    <col min="9720" max="9720" width="6.85546875" style="8" customWidth="1"/>
    <col min="9721" max="9721" width="5.85546875" style="8" customWidth="1"/>
    <col min="9722" max="9722" width="9.42578125" style="8" customWidth="1"/>
    <col min="9723" max="9723" width="7.85546875" style="8" customWidth="1"/>
    <col min="9724" max="9724" width="7.42578125" style="8" customWidth="1"/>
    <col min="9725" max="9725" width="7.7109375" style="8" customWidth="1"/>
    <col min="9726" max="9726" width="0" style="8" hidden="1" customWidth="1"/>
    <col min="9727" max="9727" width="2.5703125" style="8" customWidth="1"/>
    <col min="9728" max="9729" width="9.140625" style="8"/>
    <col min="9730" max="9730" width="2.5703125" style="8" customWidth="1"/>
    <col min="9731" max="9731" width="8.42578125" style="8" customWidth="1"/>
    <col min="9732" max="9734" width="5.42578125" style="8" customWidth="1"/>
    <col min="9735" max="9737" width="2.5703125" style="8" customWidth="1"/>
    <col min="9738" max="9974" width="9.140625" style="8"/>
    <col min="9975" max="9975" width="14.140625" style="8" customWidth="1"/>
    <col min="9976" max="9976" width="6.85546875" style="8" customWidth="1"/>
    <col min="9977" max="9977" width="5.85546875" style="8" customWidth="1"/>
    <col min="9978" max="9978" width="9.42578125" style="8" customWidth="1"/>
    <col min="9979" max="9979" width="7.85546875" style="8" customWidth="1"/>
    <col min="9980" max="9980" width="7.42578125" style="8" customWidth="1"/>
    <col min="9981" max="9981" width="7.7109375" style="8" customWidth="1"/>
    <col min="9982" max="9982" width="0" style="8" hidden="1" customWidth="1"/>
    <col min="9983" max="9983" width="2.5703125" style="8" customWidth="1"/>
    <col min="9984" max="9985" width="9.140625" style="8"/>
    <col min="9986" max="9986" width="2.5703125" style="8" customWidth="1"/>
    <col min="9987" max="9987" width="8.42578125" style="8" customWidth="1"/>
    <col min="9988" max="9990" width="5.42578125" style="8" customWidth="1"/>
    <col min="9991" max="9993" width="2.5703125" style="8" customWidth="1"/>
    <col min="9994" max="10230" width="9.140625" style="8"/>
    <col min="10231" max="10231" width="14.140625" style="8" customWidth="1"/>
    <col min="10232" max="10232" width="6.85546875" style="8" customWidth="1"/>
    <col min="10233" max="10233" width="5.85546875" style="8" customWidth="1"/>
    <col min="10234" max="10234" width="9.42578125" style="8" customWidth="1"/>
    <col min="10235" max="10235" width="7.85546875" style="8" customWidth="1"/>
    <col min="10236" max="10236" width="7.42578125" style="8" customWidth="1"/>
    <col min="10237" max="10237" width="7.7109375" style="8" customWidth="1"/>
    <col min="10238" max="10238" width="0" style="8" hidden="1" customWidth="1"/>
    <col min="10239" max="10239" width="2.5703125" style="8" customWidth="1"/>
    <col min="10240" max="10241" width="9.140625" style="8"/>
    <col min="10242" max="10242" width="2.5703125" style="8" customWidth="1"/>
    <col min="10243" max="10243" width="8.42578125" style="8" customWidth="1"/>
    <col min="10244" max="10246" width="5.42578125" style="8" customWidth="1"/>
    <col min="10247" max="10249" width="2.5703125" style="8" customWidth="1"/>
    <col min="10250" max="10486" width="9.140625" style="8"/>
    <col min="10487" max="10487" width="14.140625" style="8" customWidth="1"/>
    <col min="10488" max="10488" width="6.85546875" style="8" customWidth="1"/>
    <col min="10489" max="10489" width="5.85546875" style="8" customWidth="1"/>
    <col min="10490" max="10490" width="9.42578125" style="8" customWidth="1"/>
    <col min="10491" max="10491" width="7.85546875" style="8" customWidth="1"/>
    <col min="10492" max="10492" width="7.42578125" style="8" customWidth="1"/>
    <col min="10493" max="10493" width="7.7109375" style="8" customWidth="1"/>
    <col min="10494" max="10494" width="0" style="8" hidden="1" customWidth="1"/>
    <col min="10495" max="10495" width="2.5703125" style="8" customWidth="1"/>
    <col min="10496" max="10497" width="9.140625" style="8"/>
    <col min="10498" max="10498" width="2.5703125" style="8" customWidth="1"/>
    <col min="10499" max="10499" width="8.42578125" style="8" customWidth="1"/>
    <col min="10500" max="10502" width="5.42578125" style="8" customWidth="1"/>
    <col min="10503" max="10505" width="2.5703125" style="8" customWidth="1"/>
    <col min="10506" max="10742" width="9.140625" style="8"/>
    <col min="10743" max="10743" width="14.140625" style="8" customWidth="1"/>
    <col min="10744" max="10744" width="6.85546875" style="8" customWidth="1"/>
    <col min="10745" max="10745" width="5.85546875" style="8" customWidth="1"/>
    <col min="10746" max="10746" width="9.42578125" style="8" customWidth="1"/>
    <col min="10747" max="10747" width="7.85546875" style="8" customWidth="1"/>
    <col min="10748" max="10748" width="7.42578125" style="8" customWidth="1"/>
    <col min="10749" max="10749" width="7.7109375" style="8" customWidth="1"/>
    <col min="10750" max="10750" width="0" style="8" hidden="1" customWidth="1"/>
    <col min="10751" max="10751" width="2.5703125" style="8" customWidth="1"/>
    <col min="10752" max="10753" width="9.140625" style="8"/>
    <col min="10754" max="10754" width="2.5703125" style="8" customWidth="1"/>
    <col min="10755" max="10755" width="8.42578125" style="8" customWidth="1"/>
    <col min="10756" max="10758" width="5.42578125" style="8" customWidth="1"/>
    <col min="10759" max="10761" width="2.5703125" style="8" customWidth="1"/>
    <col min="10762" max="10998" width="9.140625" style="8"/>
    <col min="10999" max="10999" width="14.140625" style="8" customWidth="1"/>
    <col min="11000" max="11000" width="6.85546875" style="8" customWidth="1"/>
    <col min="11001" max="11001" width="5.85546875" style="8" customWidth="1"/>
    <col min="11002" max="11002" width="9.42578125" style="8" customWidth="1"/>
    <col min="11003" max="11003" width="7.85546875" style="8" customWidth="1"/>
    <col min="11004" max="11004" width="7.42578125" style="8" customWidth="1"/>
    <col min="11005" max="11005" width="7.7109375" style="8" customWidth="1"/>
    <col min="11006" max="11006" width="0" style="8" hidden="1" customWidth="1"/>
    <col min="11007" max="11007" width="2.5703125" style="8" customWidth="1"/>
    <col min="11008" max="11009" width="9.140625" style="8"/>
    <col min="11010" max="11010" width="2.5703125" style="8" customWidth="1"/>
    <col min="11011" max="11011" width="8.42578125" style="8" customWidth="1"/>
    <col min="11012" max="11014" width="5.42578125" style="8" customWidth="1"/>
    <col min="11015" max="11017" width="2.5703125" style="8" customWidth="1"/>
    <col min="11018" max="11254" width="9.140625" style="8"/>
    <col min="11255" max="11255" width="14.140625" style="8" customWidth="1"/>
    <col min="11256" max="11256" width="6.85546875" style="8" customWidth="1"/>
    <col min="11257" max="11257" width="5.85546875" style="8" customWidth="1"/>
    <col min="11258" max="11258" width="9.42578125" style="8" customWidth="1"/>
    <col min="11259" max="11259" width="7.85546875" style="8" customWidth="1"/>
    <col min="11260" max="11260" width="7.42578125" style="8" customWidth="1"/>
    <col min="11261" max="11261" width="7.7109375" style="8" customWidth="1"/>
    <col min="11262" max="11262" width="0" style="8" hidden="1" customWidth="1"/>
    <col min="11263" max="11263" width="2.5703125" style="8" customWidth="1"/>
    <col min="11264" max="11265" width="9.140625" style="8"/>
    <col min="11266" max="11266" width="2.5703125" style="8" customWidth="1"/>
    <col min="11267" max="11267" width="8.42578125" style="8" customWidth="1"/>
    <col min="11268" max="11270" width="5.42578125" style="8" customWidth="1"/>
    <col min="11271" max="11273" width="2.5703125" style="8" customWidth="1"/>
    <col min="11274" max="11510" width="9.140625" style="8"/>
    <col min="11511" max="11511" width="14.140625" style="8" customWidth="1"/>
    <col min="11512" max="11512" width="6.85546875" style="8" customWidth="1"/>
    <col min="11513" max="11513" width="5.85546875" style="8" customWidth="1"/>
    <col min="11514" max="11514" width="9.42578125" style="8" customWidth="1"/>
    <col min="11515" max="11515" width="7.85546875" style="8" customWidth="1"/>
    <col min="11516" max="11516" width="7.42578125" style="8" customWidth="1"/>
    <col min="11517" max="11517" width="7.7109375" style="8" customWidth="1"/>
    <col min="11518" max="11518" width="0" style="8" hidden="1" customWidth="1"/>
    <col min="11519" max="11519" width="2.5703125" style="8" customWidth="1"/>
    <col min="11520" max="11521" width="9.140625" style="8"/>
    <col min="11522" max="11522" width="2.5703125" style="8" customWidth="1"/>
    <col min="11523" max="11523" width="8.42578125" style="8" customWidth="1"/>
    <col min="11524" max="11526" width="5.42578125" style="8" customWidth="1"/>
    <col min="11527" max="11529" width="2.5703125" style="8" customWidth="1"/>
    <col min="11530" max="11766" width="9.140625" style="8"/>
    <col min="11767" max="11767" width="14.140625" style="8" customWidth="1"/>
    <col min="11768" max="11768" width="6.85546875" style="8" customWidth="1"/>
    <col min="11769" max="11769" width="5.85546875" style="8" customWidth="1"/>
    <col min="11770" max="11770" width="9.42578125" style="8" customWidth="1"/>
    <col min="11771" max="11771" width="7.85546875" style="8" customWidth="1"/>
    <col min="11772" max="11772" width="7.42578125" style="8" customWidth="1"/>
    <col min="11773" max="11773" width="7.7109375" style="8" customWidth="1"/>
    <col min="11774" max="11774" width="0" style="8" hidden="1" customWidth="1"/>
    <col min="11775" max="11775" width="2.5703125" style="8" customWidth="1"/>
    <col min="11776" max="11777" width="9.140625" style="8"/>
    <col min="11778" max="11778" width="2.5703125" style="8" customWidth="1"/>
    <col min="11779" max="11779" width="8.42578125" style="8" customWidth="1"/>
    <col min="11780" max="11782" width="5.42578125" style="8" customWidth="1"/>
    <col min="11783" max="11785" width="2.5703125" style="8" customWidth="1"/>
    <col min="11786" max="12022" width="9.140625" style="8"/>
    <col min="12023" max="12023" width="14.140625" style="8" customWidth="1"/>
    <col min="12024" max="12024" width="6.85546875" style="8" customWidth="1"/>
    <col min="12025" max="12025" width="5.85546875" style="8" customWidth="1"/>
    <col min="12026" max="12026" width="9.42578125" style="8" customWidth="1"/>
    <col min="12027" max="12027" width="7.85546875" style="8" customWidth="1"/>
    <col min="12028" max="12028" width="7.42578125" style="8" customWidth="1"/>
    <col min="12029" max="12029" width="7.7109375" style="8" customWidth="1"/>
    <col min="12030" max="12030" width="0" style="8" hidden="1" customWidth="1"/>
    <col min="12031" max="12031" width="2.5703125" style="8" customWidth="1"/>
    <col min="12032" max="12033" width="9.140625" style="8"/>
    <col min="12034" max="12034" width="2.5703125" style="8" customWidth="1"/>
    <col min="12035" max="12035" width="8.42578125" style="8" customWidth="1"/>
    <col min="12036" max="12038" width="5.42578125" style="8" customWidth="1"/>
    <col min="12039" max="12041" width="2.5703125" style="8" customWidth="1"/>
    <col min="12042" max="12278" width="9.140625" style="8"/>
    <col min="12279" max="12279" width="14.140625" style="8" customWidth="1"/>
    <col min="12280" max="12280" width="6.85546875" style="8" customWidth="1"/>
    <col min="12281" max="12281" width="5.85546875" style="8" customWidth="1"/>
    <col min="12282" max="12282" width="9.42578125" style="8" customWidth="1"/>
    <col min="12283" max="12283" width="7.85546875" style="8" customWidth="1"/>
    <col min="12284" max="12284" width="7.42578125" style="8" customWidth="1"/>
    <col min="12285" max="12285" width="7.7109375" style="8" customWidth="1"/>
    <col min="12286" max="12286" width="0" style="8" hidden="1" customWidth="1"/>
    <col min="12287" max="12287" width="2.5703125" style="8" customWidth="1"/>
    <col min="12288" max="12289" width="9.140625" style="8"/>
    <col min="12290" max="12290" width="2.5703125" style="8" customWidth="1"/>
    <col min="12291" max="12291" width="8.42578125" style="8" customWidth="1"/>
    <col min="12292" max="12294" width="5.42578125" style="8" customWidth="1"/>
    <col min="12295" max="12297" width="2.5703125" style="8" customWidth="1"/>
    <col min="12298" max="12534" width="9.140625" style="8"/>
    <col min="12535" max="12535" width="14.140625" style="8" customWidth="1"/>
    <col min="12536" max="12536" width="6.85546875" style="8" customWidth="1"/>
    <col min="12537" max="12537" width="5.85546875" style="8" customWidth="1"/>
    <col min="12538" max="12538" width="9.42578125" style="8" customWidth="1"/>
    <col min="12539" max="12539" width="7.85546875" style="8" customWidth="1"/>
    <col min="12540" max="12540" width="7.42578125" style="8" customWidth="1"/>
    <col min="12541" max="12541" width="7.7109375" style="8" customWidth="1"/>
    <col min="12542" max="12542" width="0" style="8" hidden="1" customWidth="1"/>
    <col min="12543" max="12543" width="2.5703125" style="8" customWidth="1"/>
    <col min="12544" max="12545" width="9.140625" style="8"/>
    <col min="12546" max="12546" width="2.5703125" style="8" customWidth="1"/>
    <col min="12547" max="12547" width="8.42578125" style="8" customWidth="1"/>
    <col min="12548" max="12550" width="5.42578125" style="8" customWidth="1"/>
    <col min="12551" max="12553" width="2.5703125" style="8" customWidth="1"/>
    <col min="12554" max="12790" width="9.140625" style="8"/>
    <col min="12791" max="12791" width="14.140625" style="8" customWidth="1"/>
    <col min="12792" max="12792" width="6.85546875" style="8" customWidth="1"/>
    <col min="12793" max="12793" width="5.85546875" style="8" customWidth="1"/>
    <col min="12794" max="12794" width="9.42578125" style="8" customWidth="1"/>
    <col min="12795" max="12795" width="7.85546875" style="8" customWidth="1"/>
    <col min="12796" max="12796" width="7.42578125" style="8" customWidth="1"/>
    <col min="12797" max="12797" width="7.7109375" style="8" customWidth="1"/>
    <col min="12798" max="12798" width="0" style="8" hidden="1" customWidth="1"/>
    <col min="12799" max="12799" width="2.5703125" style="8" customWidth="1"/>
    <col min="12800" max="12801" width="9.140625" style="8"/>
    <col min="12802" max="12802" width="2.5703125" style="8" customWidth="1"/>
    <col min="12803" max="12803" width="8.42578125" style="8" customWidth="1"/>
    <col min="12804" max="12806" width="5.42578125" style="8" customWidth="1"/>
    <col min="12807" max="12809" width="2.5703125" style="8" customWidth="1"/>
    <col min="12810" max="13046" width="9.140625" style="8"/>
    <col min="13047" max="13047" width="14.140625" style="8" customWidth="1"/>
    <col min="13048" max="13048" width="6.85546875" style="8" customWidth="1"/>
    <col min="13049" max="13049" width="5.85546875" style="8" customWidth="1"/>
    <col min="13050" max="13050" width="9.42578125" style="8" customWidth="1"/>
    <col min="13051" max="13051" width="7.85546875" style="8" customWidth="1"/>
    <col min="13052" max="13052" width="7.42578125" style="8" customWidth="1"/>
    <col min="13053" max="13053" width="7.7109375" style="8" customWidth="1"/>
    <col min="13054" max="13054" width="0" style="8" hidden="1" customWidth="1"/>
    <col min="13055" max="13055" width="2.5703125" style="8" customWidth="1"/>
    <col min="13056" max="13057" width="9.140625" style="8"/>
    <col min="13058" max="13058" width="2.5703125" style="8" customWidth="1"/>
    <col min="13059" max="13059" width="8.42578125" style="8" customWidth="1"/>
    <col min="13060" max="13062" width="5.42578125" style="8" customWidth="1"/>
    <col min="13063" max="13065" width="2.5703125" style="8" customWidth="1"/>
    <col min="13066" max="13302" width="9.140625" style="8"/>
    <col min="13303" max="13303" width="14.140625" style="8" customWidth="1"/>
    <col min="13304" max="13304" width="6.85546875" style="8" customWidth="1"/>
    <col min="13305" max="13305" width="5.85546875" style="8" customWidth="1"/>
    <col min="13306" max="13306" width="9.42578125" style="8" customWidth="1"/>
    <col min="13307" max="13307" width="7.85546875" style="8" customWidth="1"/>
    <col min="13308" max="13308" width="7.42578125" style="8" customWidth="1"/>
    <col min="13309" max="13309" width="7.7109375" style="8" customWidth="1"/>
    <col min="13310" max="13310" width="0" style="8" hidden="1" customWidth="1"/>
    <col min="13311" max="13311" width="2.5703125" style="8" customWidth="1"/>
    <col min="13312" max="13313" width="9.140625" style="8"/>
    <col min="13314" max="13314" width="2.5703125" style="8" customWidth="1"/>
    <col min="13315" max="13315" width="8.42578125" style="8" customWidth="1"/>
    <col min="13316" max="13318" width="5.42578125" style="8" customWidth="1"/>
    <col min="13319" max="13321" width="2.5703125" style="8" customWidth="1"/>
    <col min="13322" max="13558" width="9.140625" style="8"/>
    <col min="13559" max="13559" width="14.140625" style="8" customWidth="1"/>
    <col min="13560" max="13560" width="6.85546875" style="8" customWidth="1"/>
    <col min="13561" max="13561" width="5.85546875" style="8" customWidth="1"/>
    <col min="13562" max="13562" width="9.42578125" style="8" customWidth="1"/>
    <col min="13563" max="13563" width="7.85546875" style="8" customWidth="1"/>
    <col min="13564" max="13564" width="7.42578125" style="8" customWidth="1"/>
    <col min="13565" max="13565" width="7.7109375" style="8" customWidth="1"/>
    <col min="13566" max="13566" width="0" style="8" hidden="1" customWidth="1"/>
    <col min="13567" max="13567" width="2.5703125" style="8" customWidth="1"/>
    <col min="13568" max="13569" width="9.140625" style="8"/>
    <col min="13570" max="13570" width="2.5703125" style="8" customWidth="1"/>
    <col min="13571" max="13571" width="8.42578125" style="8" customWidth="1"/>
    <col min="13572" max="13574" width="5.42578125" style="8" customWidth="1"/>
    <col min="13575" max="13577" width="2.5703125" style="8" customWidth="1"/>
    <col min="13578" max="13814" width="9.140625" style="8"/>
    <col min="13815" max="13815" width="14.140625" style="8" customWidth="1"/>
    <col min="13816" max="13816" width="6.85546875" style="8" customWidth="1"/>
    <col min="13817" max="13817" width="5.85546875" style="8" customWidth="1"/>
    <col min="13818" max="13818" width="9.42578125" style="8" customWidth="1"/>
    <col min="13819" max="13819" width="7.85546875" style="8" customWidth="1"/>
    <col min="13820" max="13820" width="7.42578125" style="8" customWidth="1"/>
    <col min="13821" max="13821" width="7.7109375" style="8" customWidth="1"/>
    <col min="13822" max="13822" width="0" style="8" hidden="1" customWidth="1"/>
    <col min="13823" max="13823" width="2.5703125" style="8" customWidth="1"/>
    <col min="13824" max="13825" width="9.140625" style="8"/>
    <col min="13826" max="13826" width="2.5703125" style="8" customWidth="1"/>
    <col min="13827" max="13827" width="8.42578125" style="8" customWidth="1"/>
    <col min="13828" max="13830" width="5.42578125" style="8" customWidth="1"/>
    <col min="13831" max="13833" width="2.5703125" style="8" customWidth="1"/>
    <col min="13834" max="14070" width="9.140625" style="8"/>
    <col min="14071" max="14071" width="14.140625" style="8" customWidth="1"/>
    <col min="14072" max="14072" width="6.85546875" style="8" customWidth="1"/>
    <col min="14073" max="14073" width="5.85546875" style="8" customWidth="1"/>
    <col min="14074" max="14074" width="9.42578125" style="8" customWidth="1"/>
    <col min="14075" max="14075" width="7.85546875" style="8" customWidth="1"/>
    <col min="14076" max="14076" width="7.42578125" style="8" customWidth="1"/>
    <col min="14077" max="14077" width="7.7109375" style="8" customWidth="1"/>
    <col min="14078" max="14078" width="0" style="8" hidden="1" customWidth="1"/>
    <col min="14079" max="14079" width="2.5703125" style="8" customWidth="1"/>
    <col min="14080" max="14081" width="9.140625" style="8"/>
    <col min="14082" max="14082" width="2.5703125" style="8" customWidth="1"/>
    <col min="14083" max="14083" width="8.42578125" style="8" customWidth="1"/>
    <col min="14084" max="14086" width="5.42578125" style="8" customWidth="1"/>
    <col min="14087" max="14089" width="2.5703125" style="8" customWidth="1"/>
    <col min="14090" max="14326" width="9.140625" style="8"/>
    <col min="14327" max="14327" width="14.140625" style="8" customWidth="1"/>
    <col min="14328" max="14328" width="6.85546875" style="8" customWidth="1"/>
    <col min="14329" max="14329" width="5.85546875" style="8" customWidth="1"/>
    <col min="14330" max="14330" width="9.42578125" style="8" customWidth="1"/>
    <col min="14331" max="14331" width="7.85546875" style="8" customWidth="1"/>
    <col min="14332" max="14332" width="7.42578125" style="8" customWidth="1"/>
    <col min="14333" max="14333" width="7.7109375" style="8" customWidth="1"/>
    <col min="14334" max="14334" width="0" style="8" hidden="1" customWidth="1"/>
    <col min="14335" max="14335" width="2.5703125" style="8" customWidth="1"/>
    <col min="14336" max="14337" width="9.140625" style="8"/>
    <col min="14338" max="14338" width="2.5703125" style="8" customWidth="1"/>
    <col min="14339" max="14339" width="8.42578125" style="8" customWidth="1"/>
    <col min="14340" max="14342" width="5.42578125" style="8" customWidth="1"/>
    <col min="14343" max="14345" width="2.5703125" style="8" customWidth="1"/>
    <col min="14346" max="14582" width="9.140625" style="8"/>
    <col min="14583" max="14583" width="14.140625" style="8" customWidth="1"/>
    <col min="14584" max="14584" width="6.85546875" style="8" customWidth="1"/>
    <col min="14585" max="14585" width="5.85546875" style="8" customWidth="1"/>
    <col min="14586" max="14586" width="9.42578125" style="8" customWidth="1"/>
    <col min="14587" max="14587" width="7.85546875" style="8" customWidth="1"/>
    <col min="14588" max="14588" width="7.42578125" style="8" customWidth="1"/>
    <col min="14589" max="14589" width="7.7109375" style="8" customWidth="1"/>
    <col min="14590" max="14590" width="0" style="8" hidden="1" customWidth="1"/>
    <col min="14591" max="14591" width="2.5703125" style="8" customWidth="1"/>
    <col min="14592" max="14593" width="9.140625" style="8"/>
    <col min="14594" max="14594" width="2.5703125" style="8" customWidth="1"/>
    <col min="14595" max="14595" width="8.42578125" style="8" customWidth="1"/>
    <col min="14596" max="14598" width="5.42578125" style="8" customWidth="1"/>
    <col min="14599" max="14601" width="2.5703125" style="8" customWidth="1"/>
    <col min="14602" max="14838" width="9.140625" style="8"/>
    <col min="14839" max="14839" width="14.140625" style="8" customWidth="1"/>
    <col min="14840" max="14840" width="6.85546875" style="8" customWidth="1"/>
    <col min="14841" max="14841" width="5.85546875" style="8" customWidth="1"/>
    <col min="14842" max="14842" width="9.42578125" style="8" customWidth="1"/>
    <col min="14843" max="14843" width="7.85546875" style="8" customWidth="1"/>
    <col min="14844" max="14844" width="7.42578125" style="8" customWidth="1"/>
    <col min="14845" max="14845" width="7.7109375" style="8" customWidth="1"/>
    <col min="14846" max="14846" width="0" style="8" hidden="1" customWidth="1"/>
    <col min="14847" max="14847" width="2.5703125" style="8" customWidth="1"/>
    <col min="14848" max="14849" width="9.140625" style="8"/>
    <col min="14850" max="14850" width="2.5703125" style="8" customWidth="1"/>
    <col min="14851" max="14851" width="8.42578125" style="8" customWidth="1"/>
    <col min="14852" max="14854" width="5.42578125" style="8" customWidth="1"/>
    <col min="14855" max="14857" width="2.5703125" style="8" customWidth="1"/>
    <col min="14858" max="15094" width="9.140625" style="8"/>
    <col min="15095" max="15095" width="14.140625" style="8" customWidth="1"/>
    <col min="15096" max="15096" width="6.85546875" style="8" customWidth="1"/>
    <col min="15097" max="15097" width="5.85546875" style="8" customWidth="1"/>
    <col min="15098" max="15098" width="9.42578125" style="8" customWidth="1"/>
    <col min="15099" max="15099" width="7.85546875" style="8" customWidth="1"/>
    <col min="15100" max="15100" width="7.42578125" style="8" customWidth="1"/>
    <col min="15101" max="15101" width="7.7109375" style="8" customWidth="1"/>
    <col min="15102" max="15102" width="0" style="8" hidden="1" customWidth="1"/>
    <col min="15103" max="15103" width="2.5703125" style="8" customWidth="1"/>
    <col min="15104" max="15105" width="9.140625" style="8"/>
    <col min="15106" max="15106" width="2.5703125" style="8" customWidth="1"/>
    <col min="15107" max="15107" width="8.42578125" style="8" customWidth="1"/>
    <col min="15108" max="15110" width="5.42578125" style="8" customWidth="1"/>
    <col min="15111" max="15113" width="2.5703125" style="8" customWidth="1"/>
    <col min="15114" max="15350" width="9.140625" style="8"/>
    <col min="15351" max="15351" width="14.140625" style="8" customWidth="1"/>
    <col min="15352" max="15352" width="6.85546875" style="8" customWidth="1"/>
    <col min="15353" max="15353" width="5.85546875" style="8" customWidth="1"/>
    <col min="15354" max="15354" width="9.42578125" style="8" customWidth="1"/>
    <col min="15355" max="15355" width="7.85546875" style="8" customWidth="1"/>
    <col min="15356" max="15356" width="7.42578125" style="8" customWidth="1"/>
    <col min="15357" max="15357" width="7.7109375" style="8" customWidth="1"/>
    <col min="15358" max="15358" width="0" style="8" hidden="1" customWidth="1"/>
    <col min="15359" max="15359" width="2.5703125" style="8" customWidth="1"/>
    <col min="15360" max="15361" width="9.140625" style="8"/>
    <col min="15362" max="15362" width="2.5703125" style="8" customWidth="1"/>
    <col min="15363" max="15363" width="8.42578125" style="8" customWidth="1"/>
    <col min="15364" max="15366" width="5.42578125" style="8" customWidth="1"/>
    <col min="15367" max="15369" width="2.5703125" style="8" customWidth="1"/>
    <col min="15370" max="15606" width="9.140625" style="8"/>
    <col min="15607" max="15607" width="14.140625" style="8" customWidth="1"/>
    <col min="15608" max="15608" width="6.85546875" style="8" customWidth="1"/>
    <col min="15609" max="15609" width="5.85546875" style="8" customWidth="1"/>
    <col min="15610" max="15610" width="9.42578125" style="8" customWidth="1"/>
    <col min="15611" max="15611" width="7.85546875" style="8" customWidth="1"/>
    <col min="15612" max="15612" width="7.42578125" style="8" customWidth="1"/>
    <col min="15613" max="15613" width="7.7109375" style="8" customWidth="1"/>
    <col min="15614" max="15614" width="0" style="8" hidden="1" customWidth="1"/>
    <col min="15615" max="15615" width="2.5703125" style="8" customWidth="1"/>
    <col min="15616" max="15617" width="9.140625" style="8"/>
    <col min="15618" max="15618" width="2.5703125" style="8" customWidth="1"/>
    <col min="15619" max="15619" width="8.42578125" style="8" customWidth="1"/>
    <col min="15620" max="15622" width="5.42578125" style="8" customWidth="1"/>
    <col min="15623" max="15625" width="2.5703125" style="8" customWidth="1"/>
    <col min="15626" max="15862" width="9.140625" style="8"/>
    <col min="15863" max="15863" width="14.140625" style="8" customWidth="1"/>
    <col min="15864" max="15864" width="6.85546875" style="8" customWidth="1"/>
    <col min="15865" max="15865" width="5.85546875" style="8" customWidth="1"/>
    <col min="15866" max="15866" width="9.42578125" style="8" customWidth="1"/>
    <col min="15867" max="15867" width="7.85546875" style="8" customWidth="1"/>
    <col min="15868" max="15868" width="7.42578125" style="8" customWidth="1"/>
    <col min="15869" max="15869" width="7.7109375" style="8" customWidth="1"/>
    <col min="15870" max="15870" width="0" style="8" hidden="1" customWidth="1"/>
    <col min="15871" max="15871" width="2.5703125" style="8" customWidth="1"/>
    <col min="15872" max="15873" width="9.140625" style="8"/>
    <col min="15874" max="15874" width="2.5703125" style="8" customWidth="1"/>
    <col min="15875" max="15875" width="8.42578125" style="8" customWidth="1"/>
    <col min="15876" max="15878" width="5.42578125" style="8" customWidth="1"/>
    <col min="15879" max="15881" width="2.5703125" style="8" customWidth="1"/>
    <col min="15882" max="16118" width="9.140625" style="8"/>
    <col min="16119" max="16119" width="14.140625" style="8" customWidth="1"/>
    <col min="16120" max="16120" width="6.85546875" style="8" customWidth="1"/>
    <col min="16121" max="16121" width="5.85546875" style="8" customWidth="1"/>
    <col min="16122" max="16122" width="9.42578125" style="8" customWidth="1"/>
    <col min="16123" max="16123" width="7.85546875" style="8" customWidth="1"/>
    <col min="16124" max="16124" width="7.42578125" style="8" customWidth="1"/>
    <col min="16125" max="16125" width="7.7109375" style="8" customWidth="1"/>
    <col min="16126" max="16126" width="0" style="8" hidden="1" customWidth="1"/>
    <col min="16127" max="16127" width="2.5703125" style="8" customWidth="1"/>
    <col min="16128" max="16129" width="9.140625" style="8"/>
    <col min="16130" max="16130" width="2.5703125" style="8" customWidth="1"/>
    <col min="16131" max="16131" width="8.42578125" style="8" customWidth="1"/>
    <col min="16132" max="16134" width="5.42578125" style="8" customWidth="1"/>
    <col min="16135" max="16137" width="2.5703125" style="8" customWidth="1"/>
    <col min="16138" max="16384" width="9.140625" style="8"/>
  </cols>
  <sheetData>
    <row r="1" spans="1:14" ht="11.25" customHeight="1">
      <c r="A1" s="423" t="s">
        <v>462</v>
      </c>
      <c r="B1" s="423"/>
      <c r="C1" s="423"/>
      <c r="D1" s="423"/>
      <c r="E1" s="423"/>
      <c r="F1" s="423"/>
      <c r="G1" s="423"/>
      <c r="I1" s="21"/>
      <c r="J1" s="21"/>
      <c r="K1" s="21"/>
      <c r="L1" s="21"/>
      <c r="M1" s="21"/>
      <c r="N1" s="21"/>
    </row>
    <row r="2" spans="1:14" ht="12.75" hidden="1" customHeight="1">
      <c r="A2" s="424"/>
      <c r="B2" s="424"/>
      <c r="C2" s="424"/>
      <c r="D2" s="424"/>
      <c r="E2" s="424"/>
      <c r="F2" s="424"/>
      <c r="G2" s="424"/>
      <c r="I2" s="21"/>
      <c r="J2" s="21"/>
      <c r="K2" s="21"/>
      <c r="L2" s="21"/>
      <c r="M2" s="21"/>
      <c r="N2" s="21"/>
    </row>
    <row r="3" spans="1:14" ht="15" customHeight="1">
      <c r="A3" s="425" t="s">
        <v>463</v>
      </c>
      <c r="B3" s="425"/>
      <c r="C3" s="425"/>
      <c r="D3" s="425"/>
      <c r="E3" s="425"/>
      <c r="F3" s="425"/>
      <c r="G3" s="425"/>
      <c r="I3" s="21"/>
      <c r="J3" s="21"/>
      <c r="K3" s="21"/>
      <c r="L3" s="21"/>
      <c r="M3" s="21"/>
      <c r="N3" s="21"/>
    </row>
    <row r="4" spans="1:14" s="4" customFormat="1" ht="11.25" customHeight="1">
      <c r="A4" s="426" t="s">
        <v>464</v>
      </c>
      <c r="B4" s="426"/>
      <c r="C4" s="426"/>
      <c r="D4" s="426"/>
      <c r="E4" s="427" t="s">
        <v>395</v>
      </c>
      <c r="F4" s="427" t="s">
        <v>78</v>
      </c>
      <c r="G4" s="427" t="s">
        <v>79</v>
      </c>
      <c r="H4" s="428"/>
      <c r="I4" s="21"/>
      <c r="J4" s="21"/>
      <c r="K4" s="21"/>
      <c r="L4" s="21"/>
      <c r="M4" s="21"/>
      <c r="N4" s="21"/>
    </row>
    <row r="5" spans="1:14" s="4" customFormat="1" ht="13.5" customHeight="1">
      <c r="A5" s="429" t="s">
        <v>465</v>
      </c>
      <c r="B5" s="429"/>
      <c r="C5" s="429"/>
      <c r="D5" s="429"/>
      <c r="E5" s="430">
        <v>219</v>
      </c>
      <c r="F5" s="431">
        <v>231</v>
      </c>
      <c r="G5" s="432">
        <v>295</v>
      </c>
      <c r="H5" s="433"/>
      <c r="I5" s="21"/>
      <c r="J5" s="21"/>
      <c r="K5" s="21"/>
      <c r="L5" s="21"/>
      <c r="M5" s="21"/>
      <c r="N5" s="21"/>
    </row>
    <row r="6" spans="1:14" s="4" customFormat="1" ht="22.5" customHeight="1">
      <c r="A6" s="434" t="s">
        <v>466</v>
      </c>
      <c r="B6" s="434"/>
      <c r="C6" s="434"/>
      <c r="D6" s="434"/>
      <c r="E6" s="435">
        <v>72</v>
      </c>
      <c r="F6" s="436">
        <v>85</v>
      </c>
      <c r="G6" s="435">
        <v>120</v>
      </c>
      <c r="H6" s="433"/>
      <c r="I6" s="21"/>
      <c r="J6" s="430"/>
      <c r="K6" s="21"/>
      <c r="L6" s="21"/>
      <c r="M6" s="21"/>
      <c r="N6" s="21"/>
    </row>
    <row r="7" spans="1:14" s="4" customFormat="1" ht="22.5" customHeight="1">
      <c r="A7" s="434" t="s">
        <v>467</v>
      </c>
      <c r="B7" s="434"/>
      <c r="C7" s="434"/>
      <c r="D7" s="434"/>
      <c r="E7" s="437">
        <v>27</v>
      </c>
      <c r="F7" s="437">
        <v>28</v>
      </c>
      <c r="G7" s="437">
        <v>29</v>
      </c>
      <c r="H7" s="433"/>
      <c r="I7" s="21"/>
      <c r="J7" s="437"/>
      <c r="K7" s="21"/>
      <c r="L7" s="21"/>
      <c r="M7" s="21"/>
      <c r="N7" s="21"/>
    </row>
    <row r="8" spans="1:14" s="4" customFormat="1" ht="22.5" customHeight="1">
      <c r="A8" s="434" t="s">
        <v>468</v>
      </c>
      <c r="B8" s="434"/>
      <c r="C8" s="434"/>
      <c r="D8" s="434"/>
      <c r="E8" s="438">
        <v>4</v>
      </c>
      <c r="F8" s="439">
        <v>6</v>
      </c>
      <c r="G8" s="438">
        <v>3</v>
      </c>
      <c r="H8" s="433"/>
      <c r="I8" s="21"/>
      <c r="J8" s="437"/>
      <c r="K8" s="21"/>
      <c r="L8" s="21"/>
      <c r="M8" s="21"/>
      <c r="N8" s="21"/>
    </row>
    <row r="9" spans="1:14" s="4" customFormat="1" ht="13.5" customHeight="1">
      <c r="A9" s="434" t="s">
        <v>469</v>
      </c>
      <c r="B9" s="434"/>
      <c r="C9" s="434"/>
      <c r="D9" s="434"/>
      <c r="E9" s="430">
        <v>25</v>
      </c>
      <c r="F9" s="431">
        <v>20</v>
      </c>
      <c r="G9" s="430">
        <v>26</v>
      </c>
      <c r="H9" s="433"/>
      <c r="I9" s="21"/>
      <c r="J9" s="430"/>
      <c r="K9" s="21"/>
      <c r="L9" s="21"/>
      <c r="M9" s="21"/>
      <c r="N9" s="21"/>
    </row>
    <row r="10" spans="1:14" s="4" customFormat="1" ht="13.5" customHeight="1">
      <c r="A10" s="434" t="s">
        <v>470</v>
      </c>
      <c r="B10" s="434"/>
      <c r="C10" s="434"/>
      <c r="D10" s="434"/>
      <c r="E10" s="430">
        <v>90</v>
      </c>
      <c r="F10" s="431">
        <v>90</v>
      </c>
      <c r="G10" s="430">
        <v>121</v>
      </c>
      <c r="H10" s="433"/>
      <c r="I10" s="21"/>
      <c r="J10" s="430"/>
      <c r="K10" s="21"/>
      <c r="L10" s="21"/>
      <c r="M10" s="21"/>
      <c r="N10" s="21"/>
    </row>
    <row r="11" spans="1:14" s="4" customFormat="1" ht="13.5" customHeight="1">
      <c r="A11" s="434" t="s">
        <v>471</v>
      </c>
      <c r="B11" s="434"/>
      <c r="C11" s="434"/>
      <c r="D11" s="434"/>
      <c r="E11" s="437">
        <v>76</v>
      </c>
      <c r="F11" s="431">
        <v>73</v>
      </c>
      <c r="G11" s="437">
        <v>100</v>
      </c>
      <c r="H11" s="433"/>
      <c r="I11" s="21"/>
      <c r="J11" s="437"/>
      <c r="K11" s="21"/>
      <c r="L11" s="21"/>
      <c r="M11" s="21"/>
      <c r="N11" s="21"/>
    </row>
    <row r="12" spans="1:14" s="4" customFormat="1" ht="13.5" customHeight="1">
      <c r="A12" s="434" t="s">
        <v>472</v>
      </c>
      <c r="B12" s="434"/>
      <c r="C12" s="434"/>
      <c r="D12" s="434"/>
      <c r="E12" s="437">
        <v>48</v>
      </c>
      <c r="F12" s="431">
        <v>35</v>
      </c>
      <c r="G12" s="437">
        <v>55</v>
      </c>
      <c r="H12" s="433"/>
      <c r="I12" s="21"/>
      <c r="J12" s="437"/>
      <c r="K12" s="21"/>
      <c r="L12" s="21"/>
      <c r="M12" s="21"/>
      <c r="N12" s="21"/>
    </row>
    <row r="13" spans="1:14" s="4" customFormat="1" ht="12.75" customHeight="1">
      <c r="A13" s="434" t="s">
        <v>473</v>
      </c>
      <c r="B13" s="434"/>
      <c r="C13" s="434"/>
      <c r="D13" s="434"/>
      <c r="E13" s="430">
        <v>28</v>
      </c>
      <c r="F13" s="431">
        <v>38</v>
      </c>
      <c r="G13" s="430">
        <v>44</v>
      </c>
      <c r="H13" s="433"/>
      <c r="I13" s="21"/>
      <c r="J13" s="430"/>
      <c r="K13" s="21"/>
      <c r="L13" s="21"/>
      <c r="M13" s="21"/>
      <c r="N13" s="21"/>
    </row>
    <row r="14" spans="1:14" s="4" customFormat="1" ht="33.75" customHeight="1">
      <c r="A14" s="434" t="s">
        <v>474</v>
      </c>
      <c r="B14" s="434"/>
      <c r="C14" s="434"/>
      <c r="D14" s="434"/>
      <c r="E14" s="430">
        <v>21</v>
      </c>
      <c r="F14" s="431">
        <v>24</v>
      </c>
      <c r="G14" s="430">
        <v>25</v>
      </c>
      <c r="H14" s="433"/>
      <c r="I14" s="21"/>
      <c r="J14" s="430"/>
      <c r="K14" s="21"/>
      <c r="L14" s="21"/>
      <c r="M14" s="21"/>
      <c r="N14" s="21"/>
    </row>
    <row r="15" spans="1:14" ht="13.5" customHeight="1">
      <c r="A15" s="434" t="s">
        <v>475</v>
      </c>
      <c r="B15" s="434"/>
      <c r="C15" s="434"/>
      <c r="D15" s="434"/>
      <c r="E15" s="430">
        <v>7</v>
      </c>
      <c r="F15" s="430">
        <v>5</v>
      </c>
      <c r="G15" s="430" t="s">
        <v>84</v>
      </c>
      <c r="H15" s="440">
        <f>H5-H6-H8-H9-H10-H14</f>
        <v>0</v>
      </c>
      <c r="I15" s="21"/>
      <c r="J15" s="430"/>
      <c r="K15" s="21"/>
      <c r="L15" s="21"/>
      <c r="M15" s="21"/>
      <c r="N15" s="21"/>
    </row>
    <row r="16" spans="1:14" ht="10.5" customHeight="1">
      <c r="A16" s="441" t="s">
        <v>476</v>
      </c>
      <c r="B16" s="441"/>
      <c r="C16" s="441"/>
      <c r="D16" s="441"/>
      <c r="E16" s="441"/>
      <c r="F16" s="441"/>
      <c r="G16" s="441"/>
      <c r="H16" s="12"/>
      <c r="I16" s="21"/>
      <c r="J16" s="21"/>
      <c r="K16" s="21"/>
      <c r="L16" s="21"/>
      <c r="M16" s="21"/>
      <c r="N16" s="21"/>
    </row>
    <row r="17" spans="1:14" ht="12" customHeight="1">
      <c r="A17" s="429" t="s">
        <v>477</v>
      </c>
      <c r="B17" s="429"/>
      <c r="C17" s="429"/>
      <c r="D17" s="429"/>
      <c r="E17" s="435">
        <v>67</v>
      </c>
      <c r="F17" s="442">
        <v>68</v>
      </c>
      <c r="G17" s="435">
        <v>120</v>
      </c>
      <c r="I17" s="21"/>
      <c r="J17" s="21"/>
      <c r="K17" s="21"/>
      <c r="L17" s="21"/>
      <c r="M17" s="21"/>
      <c r="N17" s="21"/>
    </row>
    <row r="18" spans="1:14" ht="12" customHeight="1">
      <c r="A18" s="429" t="s">
        <v>478</v>
      </c>
      <c r="B18" s="429"/>
      <c r="C18" s="429"/>
      <c r="D18" s="429"/>
      <c r="E18" s="435">
        <v>44</v>
      </c>
      <c r="F18" s="442">
        <v>40</v>
      </c>
      <c r="G18" s="435">
        <v>31</v>
      </c>
      <c r="I18" s="21"/>
      <c r="J18" s="21"/>
      <c r="K18" s="21"/>
      <c r="L18" s="21"/>
      <c r="M18" s="21"/>
      <c r="N18" s="21"/>
    </row>
    <row r="19" spans="1:14" ht="12" customHeight="1">
      <c r="A19" s="429" t="s">
        <v>479</v>
      </c>
      <c r="B19" s="429"/>
      <c r="C19" s="429"/>
      <c r="D19" s="429"/>
      <c r="E19" s="443">
        <v>74.7</v>
      </c>
      <c r="F19" s="442">
        <v>188.2</v>
      </c>
      <c r="G19" s="443">
        <v>557.9</v>
      </c>
      <c r="I19" s="21"/>
      <c r="J19" s="21"/>
      <c r="K19" s="21"/>
      <c r="L19" s="21"/>
      <c r="M19" s="21"/>
      <c r="N19" s="21"/>
    </row>
    <row r="20" spans="1:14" ht="12" customHeight="1">
      <c r="A20" s="444" t="s">
        <v>480</v>
      </c>
      <c r="B20" s="444"/>
      <c r="C20" s="444"/>
      <c r="D20" s="444"/>
      <c r="E20" s="445">
        <v>70.2</v>
      </c>
      <c r="F20" s="446">
        <v>175.3</v>
      </c>
      <c r="G20" s="447">
        <v>77</v>
      </c>
      <c r="I20" s="21"/>
      <c r="J20" s="21"/>
      <c r="K20" s="21"/>
      <c r="L20" s="21"/>
      <c r="M20" s="21"/>
      <c r="N20" s="21"/>
    </row>
    <row r="21" spans="1:14" ht="15.75" customHeight="1">
      <c r="A21" s="425" t="s">
        <v>481</v>
      </c>
      <c r="B21" s="425"/>
      <c r="C21" s="425"/>
      <c r="D21" s="425"/>
      <c r="E21" s="425"/>
      <c r="F21" s="425"/>
      <c r="G21" s="425"/>
      <c r="I21" s="21"/>
      <c r="J21" s="21"/>
      <c r="K21" s="21"/>
      <c r="L21" s="21"/>
      <c r="M21" s="21"/>
      <c r="N21" s="21"/>
    </row>
    <row r="22" spans="1:14" s="4" customFormat="1" ht="13.5" customHeight="1">
      <c r="A22" s="448" t="s">
        <v>146</v>
      </c>
      <c r="B22" s="449" t="s">
        <v>395</v>
      </c>
      <c r="C22" s="449"/>
      <c r="D22" s="449" t="s">
        <v>78</v>
      </c>
      <c r="E22" s="449"/>
      <c r="F22" s="449" t="s">
        <v>79</v>
      </c>
      <c r="G22" s="449"/>
      <c r="I22" s="21"/>
      <c r="J22" s="21"/>
      <c r="K22" s="21"/>
      <c r="L22" s="21"/>
      <c r="M22" s="21"/>
      <c r="N22" s="21"/>
    </row>
    <row r="23" spans="1:14" s="21" customFormat="1" ht="12.75" customHeight="1">
      <c r="A23" s="450" t="s">
        <v>151</v>
      </c>
      <c r="B23" s="451">
        <v>3</v>
      </c>
      <c r="C23" s="451"/>
      <c r="D23" s="452">
        <v>3</v>
      </c>
      <c r="E23" s="452"/>
      <c r="F23" s="452">
        <v>9</v>
      </c>
      <c r="G23" s="452"/>
      <c r="H23" s="453"/>
    </row>
    <row r="24" spans="1:14" s="21" customFormat="1" ht="10.5" customHeight="1">
      <c r="A24" s="454" t="s">
        <v>482</v>
      </c>
      <c r="B24" s="455">
        <v>8</v>
      </c>
      <c r="C24" s="455"/>
      <c r="D24" s="456">
        <v>6</v>
      </c>
      <c r="E24" s="456"/>
      <c r="F24" s="456">
        <v>7</v>
      </c>
      <c r="G24" s="456"/>
      <c r="H24" s="453"/>
    </row>
    <row r="25" spans="1:14" s="21" customFormat="1" ht="10.5" customHeight="1">
      <c r="A25" s="454" t="s">
        <v>153</v>
      </c>
      <c r="B25" s="455">
        <v>11</v>
      </c>
      <c r="C25" s="455"/>
      <c r="D25" s="456">
        <v>17</v>
      </c>
      <c r="E25" s="456"/>
      <c r="F25" s="456">
        <v>13</v>
      </c>
      <c r="G25" s="456"/>
      <c r="H25" s="453"/>
    </row>
    <row r="26" spans="1:14" s="21" customFormat="1" ht="10.5" customHeight="1">
      <c r="A26" s="454" t="s">
        <v>154</v>
      </c>
      <c r="B26" s="455">
        <v>20</v>
      </c>
      <c r="C26" s="455"/>
      <c r="D26" s="456">
        <v>8</v>
      </c>
      <c r="E26" s="456"/>
      <c r="F26" s="456">
        <v>25</v>
      </c>
      <c r="G26" s="456"/>
      <c r="H26" s="453"/>
    </row>
    <row r="27" spans="1:14" s="21" customFormat="1" ht="15.75" customHeight="1">
      <c r="A27" s="454" t="s">
        <v>155</v>
      </c>
      <c r="B27" s="456">
        <v>5</v>
      </c>
      <c r="C27" s="456"/>
      <c r="D27" s="456">
        <v>4</v>
      </c>
      <c r="E27" s="456"/>
      <c r="F27" s="456">
        <v>7</v>
      </c>
      <c r="G27" s="456"/>
      <c r="H27" s="453"/>
    </row>
    <row r="28" spans="1:14" s="21" customFormat="1" ht="10.5" customHeight="1">
      <c r="A28" s="454" t="s">
        <v>156</v>
      </c>
      <c r="B28" s="456">
        <v>2</v>
      </c>
      <c r="C28" s="456"/>
      <c r="D28" s="456">
        <v>5</v>
      </c>
      <c r="E28" s="456"/>
      <c r="F28" s="456">
        <v>5</v>
      </c>
      <c r="G28" s="456"/>
      <c r="H28" s="453"/>
    </row>
    <row r="29" spans="1:14" s="21" customFormat="1" ht="10.5" customHeight="1">
      <c r="A29" s="454" t="s">
        <v>157</v>
      </c>
      <c r="B29" s="455">
        <v>18</v>
      </c>
      <c r="C29" s="455"/>
      <c r="D29" s="456">
        <v>12</v>
      </c>
      <c r="E29" s="456"/>
      <c r="F29" s="456">
        <v>20</v>
      </c>
      <c r="G29" s="456"/>
      <c r="H29" s="453"/>
    </row>
    <row r="30" spans="1:14" s="21" customFormat="1" ht="10.5" customHeight="1">
      <c r="A30" s="454" t="s">
        <v>238</v>
      </c>
      <c r="B30" s="455">
        <v>1</v>
      </c>
      <c r="C30" s="455"/>
      <c r="D30" s="456">
        <v>5</v>
      </c>
      <c r="E30" s="456"/>
      <c r="F30" s="456">
        <v>9</v>
      </c>
      <c r="G30" s="456"/>
      <c r="H30" s="453"/>
    </row>
    <row r="31" spans="1:14" s="21" customFormat="1" ht="15.75" customHeight="1">
      <c r="A31" s="454" t="s">
        <v>239</v>
      </c>
      <c r="B31" s="456">
        <v>14</v>
      </c>
      <c r="C31" s="456"/>
      <c r="D31" s="456">
        <v>9</v>
      </c>
      <c r="E31" s="456"/>
      <c r="F31" s="456">
        <v>8</v>
      </c>
      <c r="G31" s="456"/>
      <c r="H31" s="453"/>
    </row>
    <row r="32" spans="1:14" s="21" customFormat="1" ht="10.5" customHeight="1">
      <c r="A32" s="454" t="s">
        <v>160</v>
      </c>
      <c r="B32" s="455">
        <v>2</v>
      </c>
      <c r="C32" s="455"/>
      <c r="D32" s="456">
        <v>3</v>
      </c>
      <c r="E32" s="456"/>
      <c r="F32" s="456">
        <v>5</v>
      </c>
      <c r="G32" s="456"/>
      <c r="H32" s="453"/>
    </row>
    <row r="33" spans="1:14" s="21" customFormat="1" ht="10.5" customHeight="1">
      <c r="A33" s="454" t="s">
        <v>161</v>
      </c>
      <c r="B33" s="455">
        <v>39</v>
      </c>
      <c r="C33" s="455"/>
      <c r="D33" s="456">
        <v>28</v>
      </c>
      <c r="E33" s="456"/>
      <c r="F33" s="456">
        <v>36</v>
      </c>
      <c r="G33" s="456"/>
      <c r="H33" s="453"/>
    </row>
    <row r="34" spans="1:14" s="21" customFormat="1" ht="10.5" customHeight="1">
      <c r="A34" s="454" t="s">
        <v>162</v>
      </c>
      <c r="B34" s="455">
        <v>4</v>
      </c>
      <c r="C34" s="455"/>
      <c r="D34" s="456">
        <v>10</v>
      </c>
      <c r="E34" s="456"/>
      <c r="F34" s="456">
        <v>15</v>
      </c>
      <c r="G34" s="456"/>
      <c r="H34" s="453"/>
    </row>
    <row r="35" spans="1:14" s="21" customFormat="1" ht="15" customHeight="1">
      <c r="A35" s="454" t="s">
        <v>483</v>
      </c>
      <c r="B35" s="456">
        <v>92</v>
      </c>
      <c r="C35" s="456"/>
      <c r="D35" s="456">
        <v>121</v>
      </c>
      <c r="E35" s="456"/>
      <c r="F35" s="456">
        <v>136</v>
      </c>
      <c r="G35" s="456"/>
      <c r="H35" s="453"/>
    </row>
    <row r="36" spans="1:14" s="4" customFormat="1" ht="9.75" customHeight="1">
      <c r="A36" s="457" t="s">
        <v>136</v>
      </c>
      <c r="B36" s="458">
        <v>219</v>
      </c>
      <c r="C36" s="458"/>
      <c r="D36" s="458">
        <v>231</v>
      </c>
      <c r="E36" s="458"/>
      <c r="F36" s="458">
        <v>295</v>
      </c>
      <c r="G36" s="458"/>
      <c r="H36" s="433"/>
      <c r="I36" s="21"/>
      <c r="J36" s="21"/>
      <c r="K36" s="21"/>
      <c r="L36" s="21"/>
      <c r="M36" s="21"/>
      <c r="N36" s="21"/>
    </row>
    <row r="37" spans="1:14" s="4" customFormat="1" ht="26.25" customHeight="1">
      <c r="A37" s="459" t="s">
        <v>484</v>
      </c>
      <c r="B37" s="459"/>
      <c r="C37" s="459"/>
      <c r="D37" s="459"/>
      <c r="E37" s="459"/>
      <c r="F37" s="459"/>
      <c r="G37" s="459"/>
      <c r="I37" s="21"/>
      <c r="J37" s="21"/>
      <c r="K37" s="21"/>
      <c r="L37" s="21"/>
      <c r="M37" s="21"/>
      <c r="N37" s="21"/>
    </row>
    <row r="38" spans="1:14" ht="11.25" customHeight="1">
      <c r="A38" s="453"/>
      <c r="B38" s="453"/>
      <c r="C38" s="453"/>
      <c r="D38" s="453"/>
      <c r="E38" s="453"/>
      <c r="F38" s="453"/>
      <c r="G38" s="453"/>
      <c r="I38" s="21"/>
      <c r="J38" s="21"/>
      <c r="K38" s="21"/>
      <c r="L38" s="21"/>
      <c r="M38" s="21"/>
      <c r="N38" s="21"/>
    </row>
    <row r="39" spans="1:14" ht="3" customHeight="1">
      <c r="A39" s="31"/>
      <c r="B39" s="31"/>
      <c r="C39" s="31"/>
      <c r="D39" s="31"/>
      <c r="I39" s="21"/>
      <c r="J39" s="21"/>
      <c r="K39" s="21"/>
      <c r="L39" s="21"/>
      <c r="M39" s="21"/>
      <c r="N39" s="21"/>
    </row>
    <row r="40" spans="1:14" ht="6.75" customHeight="1">
      <c r="I40" s="21"/>
      <c r="J40" s="21"/>
      <c r="K40" s="21"/>
      <c r="L40" s="21"/>
      <c r="M40" s="21"/>
      <c r="N40" s="21"/>
    </row>
    <row r="41" spans="1:14" ht="6.75" customHeight="1">
      <c r="I41" s="21"/>
      <c r="J41" s="21"/>
      <c r="K41" s="21"/>
      <c r="L41" s="21"/>
      <c r="M41" s="21"/>
      <c r="N41" s="21"/>
    </row>
    <row r="42" spans="1:14" ht="6.75" customHeight="1">
      <c r="A42" s="21"/>
      <c r="B42" s="21"/>
      <c r="C42" s="21"/>
      <c r="D42" s="21"/>
      <c r="I42" s="21"/>
      <c r="J42" s="21"/>
      <c r="K42" s="21"/>
      <c r="L42" s="21"/>
      <c r="M42" s="21"/>
      <c r="N42" s="21"/>
    </row>
    <row r="43" spans="1:14" ht="6.75" customHeight="1">
      <c r="I43" s="21"/>
      <c r="J43" s="21"/>
      <c r="K43" s="21"/>
      <c r="L43" s="21"/>
      <c r="M43" s="21"/>
      <c r="N43" s="21"/>
    </row>
    <row r="44" spans="1:14" ht="6.75" customHeight="1">
      <c r="I44" s="21"/>
      <c r="J44" s="21"/>
      <c r="K44" s="21"/>
      <c r="L44" s="21"/>
      <c r="M44" s="21"/>
      <c r="N44" s="21"/>
    </row>
    <row r="45" spans="1:14" ht="6.75" customHeight="1">
      <c r="I45" s="21"/>
      <c r="J45" s="21"/>
      <c r="K45" s="21"/>
      <c r="L45" s="21"/>
      <c r="M45" s="21"/>
      <c r="N45" s="21"/>
    </row>
    <row r="46" spans="1:14">
      <c r="I46" s="21"/>
      <c r="J46" s="21"/>
      <c r="K46" s="21"/>
      <c r="L46" s="21"/>
      <c r="M46" s="21"/>
      <c r="N46" s="21"/>
    </row>
    <row r="47" spans="1:14" ht="6.75" customHeight="1">
      <c r="I47" s="21"/>
      <c r="J47" s="21"/>
      <c r="K47" s="21"/>
      <c r="L47" s="21"/>
      <c r="M47" s="21"/>
      <c r="N47" s="21"/>
    </row>
    <row r="48" spans="1:14" ht="9" customHeight="1">
      <c r="I48" s="21"/>
      <c r="J48" s="21"/>
      <c r="K48" s="21"/>
      <c r="L48" s="21"/>
      <c r="M48" s="21"/>
      <c r="N48" s="21"/>
    </row>
    <row r="49" spans="1:14">
      <c r="A49" s="460">
        <v>22</v>
      </c>
      <c r="B49" s="460"/>
      <c r="C49" s="460"/>
      <c r="D49" s="460"/>
      <c r="E49" s="460"/>
      <c r="F49" s="460"/>
      <c r="G49" s="460"/>
      <c r="I49" s="21"/>
      <c r="J49" s="21"/>
      <c r="K49" s="21"/>
      <c r="L49" s="21"/>
      <c r="M49" s="21"/>
      <c r="N49" s="21"/>
    </row>
    <row r="50" spans="1:14">
      <c r="I50" s="21"/>
      <c r="J50" s="21"/>
      <c r="K50" s="21"/>
      <c r="L50" s="21"/>
      <c r="M50" s="21"/>
      <c r="N50" s="21"/>
    </row>
    <row r="51" spans="1:14">
      <c r="I51" s="21"/>
      <c r="J51" s="21"/>
      <c r="K51" s="21"/>
      <c r="L51" s="21"/>
      <c r="M51" s="21"/>
      <c r="N51" s="21"/>
    </row>
    <row r="52" spans="1:14">
      <c r="I52" s="21"/>
      <c r="J52" s="21"/>
      <c r="K52" s="21"/>
      <c r="L52" s="21"/>
      <c r="M52" s="21"/>
      <c r="N52" s="21"/>
    </row>
    <row r="53" spans="1:14">
      <c r="I53" s="21"/>
      <c r="J53" s="21"/>
      <c r="K53" s="21"/>
      <c r="L53" s="21"/>
      <c r="M53" s="21"/>
      <c r="N53" s="21"/>
    </row>
    <row r="54" spans="1:14">
      <c r="I54" s="21"/>
      <c r="J54" s="21"/>
      <c r="K54" s="21"/>
      <c r="L54" s="21"/>
      <c r="M54" s="21"/>
      <c r="N54" s="21"/>
    </row>
    <row r="55" spans="1:14">
      <c r="I55" s="21"/>
      <c r="J55" s="21"/>
      <c r="K55" s="21"/>
      <c r="L55" s="21"/>
      <c r="M55" s="21"/>
      <c r="N55" s="21"/>
    </row>
    <row r="56" spans="1:14">
      <c r="I56" s="21"/>
      <c r="J56" s="21"/>
      <c r="K56" s="21"/>
      <c r="L56" s="21"/>
      <c r="M56" s="21"/>
      <c r="N56" s="21"/>
    </row>
    <row r="57" spans="1:14">
      <c r="I57" s="21"/>
      <c r="J57" s="21"/>
      <c r="K57" s="21"/>
      <c r="L57" s="21"/>
      <c r="M57" s="21"/>
      <c r="N57" s="21"/>
    </row>
    <row r="58" spans="1:14">
      <c r="I58" s="21"/>
      <c r="J58" s="21"/>
      <c r="K58" s="21"/>
      <c r="L58" s="21"/>
      <c r="M58" s="21"/>
      <c r="N58" s="21"/>
    </row>
    <row r="59" spans="1:14">
      <c r="I59" s="21"/>
      <c r="J59" s="21"/>
      <c r="K59" s="21"/>
      <c r="L59" s="21"/>
      <c r="M59" s="21"/>
      <c r="N59" s="21"/>
    </row>
    <row r="60" spans="1:14">
      <c r="I60" s="21"/>
      <c r="J60" s="21"/>
      <c r="K60" s="21"/>
      <c r="L60" s="21"/>
      <c r="M60" s="21"/>
      <c r="N60" s="21"/>
    </row>
    <row r="61" spans="1:14">
      <c r="I61" s="21"/>
      <c r="J61" s="21"/>
      <c r="K61" s="21"/>
      <c r="L61" s="21"/>
      <c r="M61" s="21"/>
      <c r="N61" s="21"/>
    </row>
    <row r="62" spans="1:14">
      <c r="I62" s="21"/>
      <c r="J62" s="21"/>
      <c r="K62" s="21"/>
      <c r="L62" s="21"/>
      <c r="M62" s="21"/>
      <c r="N62" s="21"/>
    </row>
  </sheetData>
  <mergeCells count="68">
    <mergeCell ref="A37:G37"/>
    <mergeCell ref="A49:G49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A19:D19"/>
    <mergeCell ref="A20:D20"/>
    <mergeCell ref="A21:G21"/>
    <mergeCell ref="B22:C22"/>
    <mergeCell ref="D22:E22"/>
    <mergeCell ref="F22:G22"/>
    <mergeCell ref="A13:D13"/>
    <mergeCell ref="A14:D14"/>
    <mergeCell ref="A15:D15"/>
    <mergeCell ref="A16:G16"/>
    <mergeCell ref="A17:D17"/>
    <mergeCell ref="A18:D18"/>
    <mergeCell ref="A7:D7"/>
    <mergeCell ref="A8:D8"/>
    <mergeCell ref="A9:D9"/>
    <mergeCell ref="A10:D10"/>
    <mergeCell ref="A11:D11"/>
    <mergeCell ref="A12:D12"/>
    <mergeCell ref="A1:G1"/>
    <mergeCell ref="A2:G2"/>
    <mergeCell ref="A3:G3"/>
    <mergeCell ref="A4:D4"/>
    <mergeCell ref="A5:D5"/>
    <mergeCell ref="A6:D6"/>
  </mergeCells>
  <pageMargins left="0.59055118110236227" right="0.27559055118110237" top="0.23622047244094491" bottom="0.15748031496062992" header="0.23622047244094491" footer="0.1574803149606299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O36" sqref="O36"/>
    </sheetView>
  </sheetViews>
  <sheetFormatPr defaultRowHeight="14.25"/>
  <cols>
    <col min="1" max="1" width="2.85546875" style="461" customWidth="1"/>
    <col min="2" max="2" width="12.28515625" style="461" customWidth="1"/>
    <col min="3" max="3" width="7.5703125" style="461" customWidth="1"/>
    <col min="4" max="5" width="6.140625" style="461" customWidth="1"/>
    <col min="6" max="6" width="7.7109375" style="461" customWidth="1"/>
    <col min="7" max="7" width="7.5703125" style="461" customWidth="1"/>
    <col min="8" max="8" width="7.7109375" style="461" customWidth="1"/>
    <col min="9" max="9" width="1.7109375" style="461" customWidth="1"/>
    <col min="10" max="10" width="0.42578125" style="461" customWidth="1"/>
    <col min="11" max="11" width="3.28515625" style="461" customWidth="1"/>
    <col min="12" max="12" width="3.5703125" style="461" customWidth="1"/>
    <col min="13" max="13" width="5.5703125" style="461" customWidth="1"/>
    <col min="14" max="14" width="5.85546875" style="461" customWidth="1"/>
    <col min="15" max="15" width="1.7109375" style="461" customWidth="1"/>
    <col min="16" max="251" width="9.140625" style="461"/>
    <col min="252" max="252" width="2.85546875" style="461" customWidth="1"/>
    <col min="253" max="253" width="12.28515625" style="461" customWidth="1"/>
    <col min="254" max="254" width="7.5703125" style="461" customWidth="1"/>
    <col min="255" max="256" width="6.140625" style="461" customWidth="1"/>
    <col min="257" max="257" width="7.7109375" style="461" customWidth="1"/>
    <col min="258" max="258" width="7.5703125" style="461" customWidth="1"/>
    <col min="259" max="259" width="7.7109375" style="461" customWidth="1"/>
    <col min="260" max="260" width="1.7109375" style="461" customWidth="1"/>
    <col min="261" max="261" width="0.42578125" style="461" customWidth="1"/>
    <col min="262" max="262" width="3.28515625" style="461" customWidth="1"/>
    <col min="263" max="263" width="3.5703125" style="461" customWidth="1"/>
    <col min="264" max="266" width="5.5703125" style="461" customWidth="1"/>
    <col min="267" max="267" width="6.5703125" style="461" customWidth="1"/>
    <col min="268" max="270" width="5.85546875" style="461" customWidth="1"/>
    <col min="271" max="271" width="1.7109375" style="461" customWidth="1"/>
    <col min="272" max="507" width="9.140625" style="461"/>
    <col min="508" max="508" width="2.85546875" style="461" customWidth="1"/>
    <col min="509" max="509" width="12.28515625" style="461" customWidth="1"/>
    <col min="510" max="510" width="7.5703125" style="461" customWidth="1"/>
    <col min="511" max="512" width="6.140625" style="461" customWidth="1"/>
    <col min="513" max="513" width="7.7109375" style="461" customWidth="1"/>
    <col min="514" max="514" width="7.5703125" style="461" customWidth="1"/>
    <col min="515" max="515" width="7.7109375" style="461" customWidth="1"/>
    <col min="516" max="516" width="1.7109375" style="461" customWidth="1"/>
    <col min="517" max="517" width="0.42578125" style="461" customWidth="1"/>
    <col min="518" max="518" width="3.28515625" style="461" customWidth="1"/>
    <col min="519" max="519" width="3.5703125" style="461" customWidth="1"/>
    <col min="520" max="522" width="5.5703125" style="461" customWidth="1"/>
    <col min="523" max="523" width="6.5703125" style="461" customWidth="1"/>
    <col min="524" max="526" width="5.85546875" style="461" customWidth="1"/>
    <col min="527" max="527" width="1.7109375" style="461" customWidth="1"/>
    <col min="528" max="763" width="9.140625" style="461"/>
    <col min="764" max="764" width="2.85546875" style="461" customWidth="1"/>
    <col min="765" max="765" width="12.28515625" style="461" customWidth="1"/>
    <col min="766" max="766" width="7.5703125" style="461" customWidth="1"/>
    <col min="767" max="768" width="6.140625" style="461" customWidth="1"/>
    <col min="769" max="769" width="7.7109375" style="461" customWidth="1"/>
    <col min="770" max="770" width="7.5703125" style="461" customWidth="1"/>
    <col min="771" max="771" width="7.7109375" style="461" customWidth="1"/>
    <col min="772" max="772" width="1.7109375" style="461" customWidth="1"/>
    <col min="773" max="773" width="0.42578125" style="461" customWidth="1"/>
    <col min="774" max="774" width="3.28515625" style="461" customWidth="1"/>
    <col min="775" max="775" width="3.5703125" style="461" customWidth="1"/>
    <col min="776" max="778" width="5.5703125" style="461" customWidth="1"/>
    <col min="779" max="779" width="6.5703125" style="461" customWidth="1"/>
    <col min="780" max="782" width="5.85546875" style="461" customWidth="1"/>
    <col min="783" max="783" width="1.7109375" style="461" customWidth="1"/>
    <col min="784" max="1019" width="9.140625" style="461"/>
    <col min="1020" max="1020" width="2.85546875" style="461" customWidth="1"/>
    <col min="1021" max="1021" width="12.28515625" style="461" customWidth="1"/>
    <col min="1022" max="1022" width="7.5703125" style="461" customWidth="1"/>
    <col min="1023" max="1024" width="6.140625" style="461" customWidth="1"/>
    <col min="1025" max="1025" width="7.7109375" style="461" customWidth="1"/>
    <col min="1026" max="1026" width="7.5703125" style="461" customWidth="1"/>
    <col min="1027" max="1027" width="7.7109375" style="461" customWidth="1"/>
    <col min="1028" max="1028" width="1.7109375" style="461" customWidth="1"/>
    <col min="1029" max="1029" width="0.42578125" style="461" customWidth="1"/>
    <col min="1030" max="1030" width="3.28515625" style="461" customWidth="1"/>
    <col min="1031" max="1031" width="3.5703125" style="461" customWidth="1"/>
    <col min="1032" max="1034" width="5.5703125" style="461" customWidth="1"/>
    <col min="1035" max="1035" width="6.5703125" style="461" customWidth="1"/>
    <col min="1036" max="1038" width="5.85546875" style="461" customWidth="1"/>
    <col min="1039" max="1039" width="1.7109375" style="461" customWidth="1"/>
    <col min="1040" max="1275" width="9.140625" style="461"/>
    <col min="1276" max="1276" width="2.85546875" style="461" customWidth="1"/>
    <col min="1277" max="1277" width="12.28515625" style="461" customWidth="1"/>
    <col min="1278" max="1278" width="7.5703125" style="461" customWidth="1"/>
    <col min="1279" max="1280" width="6.140625" style="461" customWidth="1"/>
    <col min="1281" max="1281" width="7.7109375" style="461" customWidth="1"/>
    <col min="1282" max="1282" width="7.5703125" style="461" customWidth="1"/>
    <col min="1283" max="1283" width="7.7109375" style="461" customWidth="1"/>
    <col min="1284" max="1284" width="1.7109375" style="461" customWidth="1"/>
    <col min="1285" max="1285" width="0.42578125" style="461" customWidth="1"/>
    <col min="1286" max="1286" width="3.28515625" style="461" customWidth="1"/>
    <col min="1287" max="1287" width="3.5703125" style="461" customWidth="1"/>
    <col min="1288" max="1290" width="5.5703125" style="461" customWidth="1"/>
    <col min="1291" max="1291" width="6.5703125" style="461" customWidth="1"/>
    <col min="1292" max="1294" width="5.85546875" style="461" customWidth="1"/>
    <col min="1295" max="1295" width="1.7109375" style="461" customWidth="1"/>
    <col min="1296" max="1531" width="9.140625" style="461"/>
    <col min="1532" max="1532" width="2.85546875" style="461" customWidth="1"/>
    <col min="1533" max="1533" width="12.28515625" style="461" customWidth="1"/>
    <col min="1534" max="1534" width="7.5703125" style="461" customWidth="1"/>
    <col min="1535" max="1536" width="6.140625" style="461" customWidth="1"/>
    <col min="1537" max="1537" width="7.7109375" style="461" customWidth="1"/>
    <col min="1538" max="1538" width="7.5703125" style="461" customWidth="1"/>
    <col min="1539" max="1539" width="7.7109375" style="461" customWidth="1"/>
    <col min="1540" max="1540" width="1.7109375" style="461" customWidth="1"/>
    <col min="1541" max="1541" width="0.42578125" style="461" customWidth="1"/>
    <col min="1542" max="1542" width="3.28515625" style="461" customWidth="1"/>
    <col min="1543" max="1543" width="3.5703125" style="461" customWidth="1"/>
    <col min="1544" max="1546" width="5.5703125" style="461" customWidth="1"/>
    <col min="1547" max="1547" width="6.5703125" style="461" customWidth="1"/>
    <col min="1548" max="1550" width="5.85546875" style="461" customWidth="1"/>
    <col min="1551" max="1551" width="1.7109375" style="461" customWidth="1"/>
    <col min="1552" max="1787" width="9.140625" style="461"/>
    <col min="1788" max="1788" width="2.85546875" style="461" customWidth="1"/>
    <col min="1789" max="1789" width="12.28515625" style="461" customWidth="1"/>
    <col min="1790" max="1790" width="7.5703125" style="461" customWidth="1"/>
    <col min="1791" max="1792" width="6.140625" style="461" customWidth="1"/>
    <col min="1793" max="1793" width="7.7109375" style="461" customWidth="1"/>
    <col min="1794" max="1794" width="7.5703125" style="461" customWidth="1"/>
    <col min="1795" max="1795" width="7.7109375" style="461" customWidth="1"/>
    <col min="1796" max="1796" width="1.7109375" style="461" customWidth="1"/>
    <col min="1797" max="1797" width="0.42578125" style="461" customWidth="1"/>
    <col min="1798" max="1798" width="3.28515625" style="461" customWidth="1"/>
    <col min="1799" max="1799" width="3.5703125" style="461" customWidth="1"/>
    <col min="1800" max="1802" width="5.5703125" style="461" customWidth="1"/>
    <col min="1803" max="1803" width="6.5703125" style="461" customWidth="1"/>
    <col min="1804" max="1806" width="5.85546875" style="461" customWidth="1"/>
    <col min="1807" max="1807" width="1.7109375" style="461" customWidth="1"/>
    <col min="1808" max="2043" width="9.140625" style="461"/>
    <col min="2044" max="2044" width="2.85546875" style="461" customWidth="1"/>
    <col min="2045" max="2045" width="12.28515625" style="461" customWidth="1"/>
    <col min="2046" max="2046" width="7.5703125" style="461" customWidth="1"/>
    <col min="2047" max="2048" width="6.140625" style="461" customWidth="1"/>
    <col min="2049" max="2049" width="7.7109375" style="461" customWidth="1"/>
    <col min="2050" max="2050" width="7.5703125" style="461" customWidth="1"/>
    <col min="2051" max="2051" width="7.7109375" style="461" customWidth="1"/>
    <col min="2052" max="2052" width="1.7109375" style="461" customWidth="1"/>
    <col min="2053" max="2053" width="0.42578125" style="461" customWidth="1"/>
    <col min="2054" max="2054" width="3.28515625" style="461" customWidth="1"/>
    <col min="2055" max="2055" width="3.5703125" style="461" customWidth="1"/>
    <col min="2056" max="2058" width="5.5703125" style="461" customWidth="1"/>
    <col min="2059" max="2059" width="6.5703125" style="461" customWidth="1"/>
    <col min="2060" max="2062" width="5.85546875" style="461" customWidth="1"/>
    <col min="2063" max="2063" width="1.7109375" style="461" customWidth="1"/>
    <col min="2064" max="2299" width="9.140625" style="461"/>
    <col min="2300" max="2300" width="2.85546875" style="461" customWidth="1"/>
    <col min="2301" max="2301" width="12.28515625" style="461" customWidth="1"/>
    <col min="2302" max="2302" width="7.5703125" style="461" customWidth="1"/>
    <col min="2303" max="2304" width="6.140625" style="461" customWidth="1"/>
    <col min="2305" max="2305" width="7.7109375" style="461" customWidth="1"/>
    <col min="2306" max="2306" width="7.5703125" style="461" customWidth="1"/>
    <col min="2307" max="2307" width="7.7109375" style="461" customWidth="1"/>
    <col min="2308" max="2308" width="1.7109375" style="461" customWidth="1"/>
    <col min="2309" max="2309" width="0.42578125" style="461" customWidth="1"/>
    <col min="2310" max="2310" width="3.28515625" style="461" customWidth="1"/>
    <col min="2311" max="2311" width="3.5703125" style="461" customWidth="1"/>
    <col min="2312" max="2314" width="5.5703125" style="461" customWidth="1"/>
    <col min="2315" max="2315" width="6.5703125" style="461" customWidth="1"/>
    <col min="2316" max="2318" width="5.85546875" style="461" customWidth="1"/>
    <col min="2319" max="2319" width="1.7109375" style="461" customWidth="1"/>
    <col min="2320" max="2555" width="9.140625" style="461"/>
    <col min="2556" max="2556" width="2.85546875" style="461" customWidth="1"/>
    <col min="2557" max="2557" width="12.28515625" style="461" customWidth="1"/>
    <col min="2558" max="2558" width="7.5703125" style="461" customWidth="1"/>
    <col min="2559" max="2560" width="6.140625" style="461" customWidth="1"/>
    <col min="2561" max="2561" width="7.7109375" style="461" customWidth="1"/>
    <col min="2562" max="2562" width="7.5703125" style="461" customWidth="1"/>
    <col min="2563" max="2563" width="7.7109375" style="461" customWidth="1"/>
    <col min="2564" max="2564" width="1.7109375" style="461" customWidth="1"/>
    <col min="2565" max="2565" width="0.42578125" style="461" customWidth="1"/>
    <col min="2566" max="2566" width="3.28515625" style="461" customWidth="1"/>
    <col min="2567" max="2567" width="3.5703125" style="461" customWidth="1"/>
    <col min="2568" max="2570" width="5.5703125" style="461" customWidth="1"/>
    <col min="2571" max="2571" width="6.5703125" style="461" customWidth="1"/>
    <col min="2572" max="2574" width="5.85546875" style="461" customWidth="1"/>
    <col min="2575" max="2575" width="1.7109375" style="461" customWidth="1"/>
    <col min="2576" max="2811" width="9.140625" style="461"/>
    <col min="2812" max="2812" width="2.85546875" style="461" customWidth="1"/>
    <col min="2813" max="2813" width="12.28515625" style="461" customWidth="1"/>
    <col min="2814" max="2814" width="7.5703125" style="461" customWidth="1"/>
    <col min="2815" max="2816" width="6.140625" style="461" customWidth="1"/>
    <col min="2817" max="2817" width="7.7109375" style="461" customWidth="1"/>
    <col min="2818" max="2818" width="7.5703125" style="461" customWidth="1"/>
    <col min="2819" max="2819" width="7.7109375" style="461" customWidth="1"/>
    <col min="2820" max="2820" width="1.7109375" style="461" customWidth="1"/>
    <col min="2821" max="2821" width="0.42578125" style="461" customWidth="1"/>
    <col min="2822" max="2822" width="3.28515625" style="461" customWidth="1"/>
    <col min="2823" max="2823" width="3.5703125" style="461" customWidth="1"/>
    <col min="2824" max="2826" width="5.5703125" style="461" customWidth="1"/>
    <col min="2827" max="2827" width="6.5703125" style="461" customWidth="1"/>
    <col min="2828" max="2830" width="5.85546875" style="461" customWidth="1"/>
    <col min="2831" max="2831" width="1.7109375" style="461" customWidth="1"/>
    <col min="2832" max="3067" width="9.140625" style="461"/>
    <col min="3068" max="3068" width="2.85546875" style="461" customWidth="1"/>
    <col min="3069" max="3069" width="12.28515625" style="461" customWidth="1"/>
    <col min="3070" max="3070" width="7.5703125" style="461" customWidth="1"/>
    <col min="3071" max="3072" width="6.140625" style="461" customWidth="1"/>
    <col min="3073" max="3073" width="7.7109375" style="461" customWidth="1"/>
    <col min="3074" max="3074" width="7.5703125" style="461" customWidth="1"/>
    <col min="3075" max="3075" width="7.7109375" style="461" customWidth="1"/>
    <col min="3076" max="3076" width="1.7109375" style="461" customWidth="1"/>
    <col min="3077" max="3077" width="0.42578125" style="461" customWidth="1"/>
    <col min="3078" max="3078" width="3.28515625" style="461" customWidth="1"/>
    <col min="3079" max="3079" width="3.5703125" style="461" customWidth="1"/>
    <col min="3080" max="3082" width="5.5703125" style="461" customWidth="1"/>
    <col min="3083" max="3083" width="6.5703125" style="461" customWidth="1"/>
    <col min="3084" max="3086" width="5.85546875" style="461" customWidth="1"/>
    <col min="3087" max="3087" width="1.7109375" style="461" customWidth="1"/>
    <col min="3088" max="3323" width="9.140625" style="461"/>
    <col min="3324" max="3324" width="2.85546875" style="461" customWidth="1"/>
    <col min="3325" max="3325" width="12.28515625" style="461" customWidth="1"/>
    <col min="3326" max="3326" width="7.5703125" style="461" customWidth="1"/>
    <col min="3327" max="3328" width="6.140625" style="461" customWidth="1"/>
    <col min="3329" max="3329" width="7.7109375" style="461" customWidth="1"/>
    <col min="3330" max="3330" width="7.5703125" style="461" customWidth="1"/>
    <col min="3331" max="3331" width="7.7109375" style="461" customWidth="1"/>
    <col min="3332" max="3332" width="1.7109375" style="461" customWidth="1"/>
    <col min="3333" max="3333" width="0.42578125" style="461" customWidth="1"/>
    <col min="3334" max="3334" width="3.28515625" style="461" customWidth="1"/>
    <col min="3335" max="3335" width="3.5703125" style="461" customWidth="1"/>
    <col min="3336" max="3338" width="5.5703125" style="461" customWidth="1"/>
    <col min="3339" max="3339" width="6.5703125" style="461" customWidth="1"/>
    <col min="3340" max="3342" width="5.85546875" style="461" customWidth="1"/>
    <col min="3343" max="3343" width="1.7109375" style="461" customWidth="1"/>
    <col min="3344" max="3579" width="9.140625" style="461"/>
    <col min="3580" max="3580" width="2.85546875" style="461" customWidth="1"/>
    <col min="3581" max="3581" width="12.28515625" style="461" customWidth="1"/>
    <col min="3582" max="3582" width="7.5703125" style="461" customWidth="1"/>
    <col min="3583" max="3584" width="6.140625" style="461" customWidth="1"/>
    <col min="3585" max="3585" width="7.7109375" style="461" customWidth="1"/>
    <col min="3586" max="3586" width="7.5703125" style="461" customWidth="1"/>
    <col min="3587" max="3587" width="7.7109375" style="461" customWidth="1"/>
    <col min="3588" max="3588" width="1.7109375" style="461" customWidth="1"/>
    <col min="3589" max="3589" width="0.42578125" style="461" customWidth="1"/>
    <col min="3590" max="3590" width="3.28515625" style="461" customWidth="1"/>
    <col min="3591" max="3591" width="3.5703125" style="461" customWidth="1"/>
    <col min="3592" max="3594" width="5.5703125" style="461" customWidth="1"/>
    <col min="3595" max="3595" width="6.5703125" style="461" customWidth="1"/>
    <col min="3596" max="3598" width="5.85546875" style="461" customWidth="1"/>
    <col min="3599" max="3599" width="1.7109375" style="461" customWidth="1"/>
    <col min="3600" max="3835" width="9.140625" style="461"/>
    <col min="3836" max="3836" width="2.85546875" style="461" customWidth="1"/>
    <col min="3837" max="3837" width="12.28515625" style="461" customWidth="1"/>
    <col min="3838" max="3838" width="7.5703125" style="461" customWidth="1"/>
    <col min="3839" max="3840" width="6.140625" style="461" customWidth="1"/>
    <col min="3841" max="3841" width="7.7109375" style="461" customWidth="1"/>
    <col min="3842" max="3842" width="7.5703125" style="461" customWidth="1"/>
    <col min="3843" max="3843" width="7.7109375" style="461" customWidth="1"/>
    <col min="3844" max="3844" width="1.7109375" style="461" customWidth="1"/>
    <col min="3845" max="3845" width="0.42578125" style="461" customWidth="1"/>
    <col min="3846" max="3846" width="3.28515625" style="461" customWidth="1"/>
    <col min="3847" max="3847" width="3.5703125" style="461" customWidth="1"/>
    <col min="3848" max="3850" width="5.5703125" style="461" customWidth="1"/>
    <col min="3851" max="3851" width="6.5703125" style="461" customWidth="1"/>
    <col min="3852" max="3854" width="5.85546875" style="461" customWidth="1"/>
    <col min="3855" max="3855" width="1.7109375" style="461" customWidth="1"/>
    <col min="3856" max="4091" width="9.140625" style="461"/>
    <col min="4092" max="4092" width="2.85546875" style="461" customWidth="1"/>
    <col min="4093" max="4093" width="12.28515625" style="461" customWidth="1"/>
    <col min="4094" max="4094" width="7.5703125" style="461" customWidth="1"/>
    <col min="4095" max="4096" width="6.140625" style="461" customWidth="1"/>
    <col min="4097" max="4097" width="7.7109375" style="461" customWidth="1"/>
    <col min="4098" max="4098" width="7.5703125" style="461" customWidth="1"/>
    <col min="4099" max="4099" width="7.7109375" style="461" customWidth="1"/>
    <col min="4100" max="4100" width="1.7109375" style="461" customWidth="1"/>
    <col min="4101" max="4101" width="0.42578125" style="461" customWidth="1"/>
    <col min="4102" max="4102" width="3.28515625" style="461" customWidth="1"/>
    <col min="4103" max="4103" width="3.5703125" style="461" customWidth="1"/>
    <col min="4104" max="4106" width="5.5703125" style="461" customWidth="1"/>
    <col min="4107" max="4107" width="6.5703125" style="461" customWidth="1"/>
    <col min="4108" max="4110" width="5.85546875" style="461" customWidth="1"/>
    <col min="4111" max="4111" width="1.7109375" style="461" customWidth="1"/>
    <col min="4112" max="4347" width="9.140625" style="461"/>
    <col min="4348" max="4348" width="2.85546875" style="461" customWidth="1"/>
    <col min="4349" max="4349" width="12.28515625" style="461" customWidth="1"/>
    <col min="4350" max="4350" width="7.5703125" style="461" customWidth="1"/>
    <col min="4351" max="4352" width="6.140625" style="461" customWidth="1"/>
    <col min="4353" max="4353" width="7.7109375" style="461" customWidth="1"/>
    <col min="4354" max="4354" width="7.5703125" style="461" customWidth="1"/>
    <col min="4355" max="4355" width="7.7109375" style="461" customWidth="1"/>
    <col min="4356" max="4356" width="1.7109375" style="461" customWidth="1"/>
    <col min="4357" max="4357" width="0.42578125" style="461" customWidth="1"/>
    <col min="4358" max="4358" width="3.28515625" style="461" customWidth="1"/>
    <col min="4359" max="4359" width="3.5703125" style="461" customWidth="1"/>
    <col min="4360" max="4362" width="5.5703125" style="461" customWidth="1"/>
    <col min="4363" max="4363" width="6.5703125" style="461" customWidth="1"/>
    <col min="4364" max="4366" width="5.85546875" style="461" customWidth="1"/>
    <col min="4367" max="4367" width="1.7109375" style="461" customWidth="1"/>
    <col min="4368" max="4603" width="9.140625" style="461"/>
    <col min="4604" max="4604" width="2.85546875" style="461" customWidth="1"/>
    <col min="4605" max="4605" width="12.28515625" style="461" customWidth="1"/>
    <col min="4606" max="4606" width="7.5703125" style="461" customWidth="1"/>
    <col min="4607" max="4608" width="6.140625" style="461" customWidth="1"/>
    <col min="4609" max="4609" width="7.7109375" style="461" customWidth="1"/>
    <col min="4610" max="4610" width="7.5703125" style="461" customWidth="1"/>
    <col min="4611" max="4611" width="7.7109375" style="461" customWidth="1"/>
    <col min="4612" max="4612" width="1.7109375" style="461" customWidth="1"/>
    <col min="4613" max="4613" width="0.42578125" style="461" customWidth="1"/>
    <col min="4614" max="4614" width="3.28515625" style="461" customWidth="1"/>
    <col min="4615" max="4615" width="3.5703125" style="461" customWidth="1"/>
    <col min="4616" max="4618" width="5.5703125" style="461" customWidth="1"/>
    <col min="4619" max="4619" width="6.5703125" style="461" customWidth="1"/>
    <col min="4620" max="4622" width="5.85546875" style="461" customWidth="1"/>
    <col min="4623" max="4623" width="1.7109375" style="461" customWidth="1"/>
    <col min="4624" max="4859" width="9.140625" style="461"/>
    <col min="4860" max="4860" width="2.85546875" style="461" customWidth="1"/>
    <col min="4861" max="4861" width="12.28515625" style="461" customWidth="1"/>
    <col min="4862" max="4862" width="7.5703125" style="461" customWidth="1"/>
    <col min="4863" max="4864" width="6.140625" style="461" customWidth="1"/>
    <col min="4865" max="4865" width="7.7109375" style="461" customWidth="1"/>
    <col min="4866" max="4866" width="7.5703125" style="461" customWidth="1"/>
    <col min="4867" max="4867" width="7.7109375" style="461" customWidth="1"/>
    <col min="4868" max="4868" width="1.7109375" style="461" customWidth="1"/>
    <col min="4869" max="4869" width="0.42578125" style="461" customWidth="1"/>
    <col min="4870" max="4870" width="3.28515625" style="461" customWidth="1"/>
    <col min="4871" max="4871" width="3.5703125" style="461" customWidth="1"/>
    <col min="4872" max="4874" width="5.5703125" style="461" customWidth="1"/>
    <col min="4875" max="4875" width="6.5703125" style="461" customWidth="1"/>
    <col min="4876" max="4878" width="5.85546875" style="461" customWidth="1"/>
    <col min="4879" max="4879" width="1.7109375" style="461" customWidth="1"/>
    <col min="4880" max="5115" width="9.140625" style="461"/>
    <col min="5116" max="5116" width="2.85546875" style="461" customWidth="1"/>
    <col min="5117" max="5117" width="12.28515625" style="461" customWidth="1"/>
    <col min="5118" max="5118" width="7.5703125" style="461" customWidth="1"/>
    <col min="5119" max="5120" width="6.140625" style="461" customWidth="1"/>
    <col min="5121" max="5121" width="7.7109375" style="461" customWidth="1"/>
    <col min="5122" max="5122" width="7.5703125" style="461" customWidth="1"/>
    <col min="5123" max="5123" width="7.7109375" style="461" customWidth="1"/>
    <col min="5124" max="5124" width="1.7109375" style="461" customWidth="1"/>
    <col min="5125" max="5125" width="0.42578125" style="461" customWidth="1"/>
    <col min="5126" max="5126" width="3.28515625" style="461" customWidth="1"/>
    <col min="5127" max="5127" width="3.5703125" style="461" customWidth="1"/>
    <col min="5128" max="5130" width="5.5703125" style="461" customWidth="1"/>
    <col min="5131" max="5131" width="6.5703125" style="461" customWidth="1"/>
    <col min="5132" max="5134" width="5.85546875" style="461" customWidth="1"/>
    <col min="5135" max="5135" width="1.7109375" style="461" customWidth="1"/>
    <col min="5136" max="5371" width="9.140625" style="461"/>
    <col min="5372" max="5372" width="2.85546875" style="461" customWidth="1"/>
    <col min="5373" max="5373" width="12.28515625" style="461" customWidth="1"/>
    <col min="5374" max="5374" width="7.5703125" style="461" customWidth="1"/>
    <col min="5375" max="5376" width="6.140625" style="461" customWidth="1"/>
    <col min="5377" max="5377" width="7.7109375" style="461" customWidth="1"/>
    <col min="5378" max="5378" width="7.5703125" style="461" customWidth="1"/>
    <col min="5379" max="5379" width="7.7109375" style="461" customWidth="1"/>
    <col min="5380" max="5380" width="1.7109375" style="461" customWidth="1"/>
    <col min="5381" max="5381" width="0.42578125" style="461" customWidth="1"/>
    <col min="5382" max="5382" width="3.28515625" style="461" customWidth="1"/>
    <col min="5383" max="5383" width="3.5703125" style="461" customWidth="1"/>
    <col min="5384" max="5386" width="5.5703125" style="461" customWidth="1"/>
    <col min="5387" max="5387" width="6.5703125" style="461" customWidth="1"/>
    <col min="5388" max="5390" width="5.85546875" style="461" customWidth="1"/>
    <col min="5391" max="5391" width="1.7109375" style="461" customWidth="1"/>
    <col min="5392" max="5627" width="9.140625" style="461"/>
    <col min="5628" max="5628" width="2.85546875" style="461" customWidth="1"/>
    <col min="5629" max="5629" width="12.28515625" style="461" customWidth="1"/>
    <col min="5630" max="5630" width="7.5703125" style="461" customWidth="1"/>
    <col min="5631" max="5632" width="6.140625" style="461" customWidth="1"/>
    <col min="5633" max="5633" width="7.7109375" style="461" customWidth="1"/>
    <col min="5634" max="5634" width="7.5703125" style="461" customWidth="1"/>
    <col min="5635" max="5635" width="7.7109375" style="461" customWidth="1"/>
    <col min="5636" max="5636" width="1.7109375" style="461" customWidth="1"/>
    <col min="5637" max="5637" width="0.42578125" style="461" customWidth="1"/>
    <col min="5638" max="5638" width="3.28515625" style="461" customWidth="1"/>
    <col min="5639" max="5639" width="3.5703125" style="461" customWidth="1"/>
    <col min="5640" max="5642" width="5.5703125" style="461" customWidth="1"/>
    <col min="5643" max="5643" width="6.5703125" style="461" customWidth="1"/>
    <col min="5644" max="5646" width="5.85546875" style="461" customWidth="1"/>
    <col min="5647" max="5647" width="1.7109375" style="461" customWidth="1"/>
    <col min="5648" max="5883" width="9.140625" style="461"/>
    <col min="5884" max="5884" width="2.85546875" style="461" customWidth="1"/>
    <col min="5885" max="5885" width="12.28515625" style="461" customWidth="1"/>
    <col min="5886" max="5886" width="7.5703125" style="461" customWidth="1"/>
    <col min="5887" max="5888" width="6.140625" style="461" customWidth="1"/>
    <col min="5889" max="5889" width="7.7109375" style="461" customWidth="1"/>
    <col min="5890" max="5890" width="7.5703125" style="461" customWidth="1"/>
    <col min="5891" max="5891" width="7.7109375" style="461" customWidth="1"/>
    <col min="5892" max="5892" width="1.7109375" style="461" customWidth="1"/>
    <col min="5893" max="5893" width="0.42578125" style="461" customWidth="1"/>
    <col min="5894" max="5894" width="3.28515625" style="461" customWidth="1"/>
    <col min="5895" max="5895" width="3.5703125" style="461" customWidth="1"/>
    <col min="5896" max="5898" width="5.5703125" style="461" customWidth="1"/>
    <col min="5899" max="5899" width="6.5703125" style="461" customWidth="1"/>
    <col min="5900" max="5902" width="5.85546875" style="461" customWidth="1"/>
    <col min="5903" max="5903" width="1.7109375" style="461" customWidth="1"/>
    <col min="5904" max="6139" width="9.140625" style="461"/>
    <col min="6140" max="6140" width="2.85546875" style="461" customWidth="1"/>
    <col min="6141" max="6141" width="12.28515625" style="461" customWidth="1"/>
    <col min="6142" max="6142" width="7.5703125" style="461" customWidth="1"/>
    <col min="6143" max="6144" width="6.140625" style="461" customWidth="1"/>
    <col min="6145" max="6145" width="7.7109375" style="461" customWidth="1"/>
    <col min="6146" max="6146" width="7.5703125" style="461" customWidth="1"/>
    <col min="6147" max="6147" width="7.7109375" style="461" customWidth="1"/>
    <col min="6148" max="6148" width="1.7109375" style="461" customWidth="1"/>
    <col min="6149" max="6149" width="0.42578125" style="461" customWidth="1"/>
    <col min="6150" max="6150" width="3.28515625" style="461" customWidth="1"/>
    <col min="6151" max="6151" width="3.5703125" style="461" customWidth="1"/>
    <col min="6152" max="6154" width="5.5703125" style="461" customWidth="1"/>
    <col min="6155" max="6155" width="6.5703125" style="461" customWidth="1"/>
    <col min="6156" max="6158" width="5.85546875" style="461" customWidth="1"/>
    <col min="6159" max="6159" width="1.7109375" style="461" customWidth="1"/>
    <col min="6160" max="6395" width="9.140625" style="461"/>
    <col min="6396" max="6396" width="2.85546875" style="461" customWidth="1"/>
    <col min="6397" max="6397" width="12.28515625" style="461" customWidth="1"/>
    <col min="6398" max="6398" width="7.5703125" style="461" customWidth="1"/>
    <col min="6399" max="6400" width="6.140625" style="461" customWidth="1"/>
    <col min="6401" max="6401" width="7.7109375" style="461" customWidth="1"/>
    <col min="6402" max="6402" width="7.5703125" style="461" customWidth="1"/>
    <col min="6403" max="6403" width="7.7109375" style="461" customWidth="1"/>
    <col min="6404" max="6404" width="1.7109375" style="461" customWidth="1"/>
    <col min="6405" max="6405" width="0.42578125" style="461" customWidth="1"/>
    <col min="6406" max="6406" width="3.28515625" style="461" customWidth="1"/>
    <col min="6407" max="6407" width="3.5703125" style="461" customWidth="1"/>
    <col min="6408" max="6410" width="5.5703125" style="461" customWidth="1"/>
    <col min="6411" max="6411" width="6.5703125" style="461" customWidth="1"/>
    <col min="6412" max="6414" width="5.85546875" style="461" customWidth="1"/>
    <col min="6415" max="6415" width="1.7109375" style="461" customWidth="1"/>
    <col min="6416" max="6651" width="9.140625" style="461"/>
    <col min="6652" max="6652" width="2.85546875" style="461" customWidth="1"/>
    <col min="6653" max="6653" width="12.28515625" style="461" customWidth="1"/>
    <col min="6654" max="6654" width="7.5703125" style="461" customWidth="1"/>
    <col min="6655" max="6656" width="6.140625" style="461" customWidth="1"/>
    <col min="6657" max="6657" width="7.7109375" style="461" customWidth="1"/>
    <col min="6658" max="6658" width="7.5703125" style="461" customWidth="1"/>
    <col min="6659" max="6659" width="7.7109375" style="461" customWidth="1"/>
    <col min="6660" max="6660" width="1.7109375" style="461" customWidth="1"/>
    <col min="6661" max="6661" width="0.42578125" style="461" customWidth="1"/>
    <col min="6662" max="6662" width="3.28515625" style="461" customWidth="1"/>
    <col min="6663" max="6663" width="3.5703125" style="461" customWidth="1"/>
    <col min="6664" max="6666" width="5.5703125" style="461" customWidth="1"/>
    <col min="6667" max="6667" width="6.5703125" style="461" customWidth="1"/>
    <col min="6668" max="6670" width="5.85546875" style="461" customWidth="1"/>
    <col min="6671" max="6671" width="1.7109375" style="461" customWidth="1"/>
    <col min="6672" max="6907" width="9.140625" style="461"/>
    <col min="6908" max="6908" width="2.85546875" style="461" customWidth="1"/>
    <col min="6909" max="6909" width="12.28515625" style="461" customWidth="1"/>
    <col min="6910" max="6910" width="7.5703125" style="461" customWidth="1"/>
    <col min="6911" max="6912" width="6.140625" style="461" customWidth="1"/>
    <col min="6913" max="6913" width="7.7109375" style="461" customWidth="1"/>
    <col min="6914" max="6914" width="7.5703125" style="461" customWidth="1"/>
    <col min="6915" max="6915" width="7.7109375" style="461" customWidth="1"/>
    <col min="6916" max="6916" width="1.7109375" style="461" customWidth="1"/>
    <col min="6917" max="6917" width="0.42578125" style="461" customWidth="1"/>
    <col min="6918" max="6918" width="3.28515625" style="461" customWidth="1"/>
    <col min="6919" max="6919" width="3.5703125" style="461" customWidth="1"/>
    <col min="6920" max="6922" width="5.5703125" style="461" customWidth="1"/>
    <col min="6923" max="6923" width="6.5703125" style="461" customWidth="1"/>
    <col min="6924" max="6926" width="5.85546875" style="461" customWidth="1"/>
    <col min="6927" max="6927" width="1.7109375" style="461" customWidth="1"/>
    <col min="6928" max="7163" width="9.140625" style="461"/>
    <col min="7164" max="7164" width="2.85546875" style="461" customWidth="1"/>
    <col min="7165" max="7165" width="12.28515625" style="461" customWidth="1"/>
    <col min="7166" max="7166" width="7.5703125" style="461" customWidth="1"/>
    <col min="7167" max="7168" width="6.140625" style="461" customWidth="1"/>
    <col min="7169" max="7169" width="7.7109375" style="461" customWidth="1"/>
    <col min="7170" max="7170" width="7.5703125" style="461" customWidth="1"/>
    <col min="7171" max="7171" width="7.7109375" style="461" customWidth="1"/>
    <col min="7172" max="7172" width="1.7109375" style="461" customWidth="1"/>
    <col min="7173" max="7173" width="0.42578125" style="461" customWidth="1"/>
    <col min="7174" max="7174" width="3.28515625" style="461" customWidth="1"/>
    <col min="7175" max="7175" width="3.5703125" style="461" customWidth="1"/>
    <col min="7176" max="7178" width="5.5703125" style="461" customWidth="1"/>
    <col min="7179" max="7179" width="6.5703125" style="461" customWidth="1"/>
    <col min="7180" max="7182" width="5.85546875" style="461" customWidth="1"/>
    <col min="7183" max="7183" width="1.7109375" style="461" customWidth="1"/>
    <col min="7184" max="7419" width="9.140625" style="461"/>
    <col min="7420" max="7420" width="2.85546875" style="461" customWidth="1"/>
    <col min="7421" max="7421" width="12.28515625" style="461" customWidth="1"/>
    <col min="7422" max="7422" width="7.5703125" style="461" customWidth="1"/>
    <col min="7423" max="7424" width="6.140625" style="461" customWidth="1"/>
    <col min="7425" max="7425" width="7.7109375" style="461" customWidth="1"/>
    <col min="7426" max="7426" width="7.5703125" style="461" customWidth="1"/>
    <col min="7427" max="7427" width="7.7109375" style="461" customWidth="1"/>
    <col min="7428" max="7428" width="1.7109375" style="461" customWidth="1"/>
    <col min="7429" max="7429" width="0.42578125" style="461" customWidth="1"/>
    <col min="7430" max="7430" width="3.28515625" style="461" customWidth="1"/>
    <col min="7431" max="7431" width="3.5703125" style="461" customWidth="1"/>
    <col min="7432" max="7434" width="5.5703125" style="461" customWidth="1"/>
    <col min="7435" max="7435" width="6.5703125" style="461" customWidth="1"/>
    <col min="7436" max="7438" width="5.85546875" style="461" customWidth="1"/>
    <col min="7439" max="7439" width="1.7109375" style="461" customWidth="1"/>
    <col min="7440" max="7675" width="9.140625" style="461"/>
    <col min="7676" max="7676" width="2.85546875" style="461" customWidth="1"/>
    <col min="7677" max="7677" width="12.28515625" style="461" customWidth="1"/>
    <col min="7678" max="7678" width="7.5703125" style="461" customWidth="1"/>
    <col min="7679" max="7680" width="6.140625" style="461" customWidth="1"/>
    <col min="7681" max="7681" width="7.7109375" style="461" customWidth="1"/>
    <col min="7682" max="7682" width="7.5703125" style="461" customWidth="1"/>
    <col min="7683" max="7683" width="7.7109375" style="461" customWidth="1"/>
    <col min="7684" max="7684" width="1.7109375" style="461" customWidth="1"/>
    <col min="7685" max="7685" width="0.42578125" style="461" customWidth="1"/>
    <col min="7686" max="7686" width="3.28515625" style="461" customWidth="1"/>
    <col min="7687" max="7687" width="3.5703125" style="461" customWidth="1"/>
    <col min="7688" max="7690" width="5.5703125" style="461" customWidth="1"/>
    <col min="7691" max="7691" width="6.5703125" style="461" customWidth="1"/>
    <col min="7692" max="7694" width="5.85546875" style="461" customWidth="1"/>
    <col min="7695" max="7695" width="1.7109375" style="461" customWidth="1"/>
    <col min="7696" max="7931" width="9.140625" style="461"/>
    <col min="7932" max="7932" width="2.85546875" style="461" customWidth="1"/>
    <col min="7933" max="7933" width="12.28515625" style="461" customWidth="1"/>
    <col min="7934" max="7934" width="7.5703125" style="461" customWidth="1"/>
    <col min="7935" max="7936" width="6.140625" style="461" customWidth="1"/>
    <col min="7937" max="7937" width="7.7109375" style="461" customWidth="1"/>
    <col min="7938" max="7938" width="7.5703125" style="461" customWidth="1"/>
    <col min="7939" max="7939" width="7.7109375" style="461" customWidth="1"/>
    <col min="7940" max="7940" width="1.7109375" style="461" customWidth="1"/>
    <col min="7941" max="7941" width="0.42578125" style="461" customWidth="1"/>
    <col min="7942" max="7942" width="3.28515625" style="461" customWidth="1"/>
    <col min="7943" max="7943" width="3.5703125" style="461" customWidth="1"/>
    <col min="7944" max="7946" width="5.5703125" style="461" customWidth="1"/>
    <col min="7947" max="7947" width="6.5703125" style="461" customWidth="1"/>
    <col min="7948" max="7950" width="5.85546875" style="461" customWidth="1"/>
    <col min="7951" max="7951" width="1.7109375" style="461" customWidth="1"/>
    <col min="7952" max="8187" width="9.140625" style="461"/>
    <col min="8188" max="8188" width="2.85546875" style="461" customWidth="1"/>
    <col min="8189" max="8189" width="12.28515625" style="461" customWidth="1"/>
    <col min="8190" max="8190" width="7.5703125" style="461" customWidth="1"/>
    <col min="8191" max="8192" width="6.140625" style="461" customWidth="1"/>
    <col min="8193" max="8193" width="7.7109375" style="461" customWidth="1"/>
    <col min="8194" max="8194" width="7.5703125" style="461" customWidth="1"/>
    <col min="8195" max="8195" width="7.7109375" style="461" customWidth="1"/>
    <col min="8196" max="8196" width="1.7109375" style="461" customWidth="1"/>
    <col min="8197" max="8197" width="0.42578125" style="461" customWidth="1"/>
    <col min="8198" max="8198" width="3.28515625" style="461" customWidth="1"/>
    <col min="8199" max="8199" width="3.5703125" style="461" customWidth="1"/>
    <col min="8200" max="8202" width="5.5703125" style="461" customWidth="1"/>
    <col min="8203" max="8203" width="6.5703125" style="461" customWidth="1"/>
    <col min="8204" max="8206" width="5.85546875" style="461" customWidth="1"/>
    <col min="8207" max="8207" width="1.7109375" style="461" customWidth="1"/>
    <col min="8208" max="8443" width="9.140625" style="461"/>
    <col min="8444" max="8444" width="2.85546875" style="461" customWidth="1"/>
    <col min="8445" max="8445" width="12.28515625" style="461" customWidth="1"/>
    <col min="8446" max="8446" width="7.5703125" style="461" customWidth="1"/>
    <col min="8447" max="8448" width="6.140625" style="461" customWidth="1"/>
    <col min="8449" max="8449" width="7.7109375" style="461" customWidth="1"/>
    <col min="8450" max="8450" width="7.5703125" style="461" customWidth="1"/>
    <col min="8451" max="8451" width="7.7109375" style="461" customWidth="1"/>
    <col min="8452" max="8452" width="1.7109375" style="461" customWidth="1"/>
    <col min="8453" max="8453" width="0.42578125" style="461" customWidth="1"/>
    <col min="8454" max="8454" width="3.28515625" style="461" customWidth="1"/>
    <col min="8455" max="8455" width="3.5703125" style="461" customWidth="1"/>
    <col min="8456" max="8458" width="5.5703125" style="461" customWidth="1"/>
    <col min="8459" max="8459" width="6.5703125" style="461" customWidth="1"/>
    <col min="8460" max="8462" width="5.85546875" style="461" customWidth="1"/>
    <col min="8463" max="8463" width="1.7109375" style="461" customWidth="1"/>
    <col min="8464" max="8699" width="9.140625" style="461"/>
    <col min="8700" max="8700" width="2.85546875" style="461" customWidth="1"/>
    <col min="8701" max="8701" width="12.28515625" style="461" customWidth="1"/>
    <col min="8702" max="8702" width="7.5703125" style="461" customWidth="1"/>
    <col min="8703" max="8704" width="6.140625" style="461" customWidth="1"/>
    <col min="8705" max="8705" width="7.7109375" style="461" customWidth="1"/>
    <col min="8706" max="8706" width="7.5703125" style="461" customWidth="1"/>
    <col min="8707" max="8707" width="7.7109375" style="461" customWidth="1"/>
    <col min="8708" max="8708" width="1.7109375" style="461" customWidth="1"/>
    <col min="8709" max="8709" width="0.42578125" style="461" customWidth="1"/>
    <col min="8710" max="8710" width="3.28515625" style="461" customWidth="1"/>
    <col min="8711" max="8711" width="3.5703125" style="461" customWidth="1"/>
    <col min="8712" max="8714" width="5.5703125" style="461" customWidth="1"/>
    <col min="8715" max="8715" width="6.5703125" style="461" customWidth="1"/>
    <col min="8716" max="8718" width="5.85546875" style="461" customWidth="1"/>
    <col min="8719" max="8719" width="1.7109375" style="461" customWidth="1"/>
    <col min="8720" max="8955" width="9.140625" style="461"/>
    <col min="8956" max="8956" width="2.85546875" style="461" customWidth="1"/>
    <col min="8957" max="8957" width="12.28515625" style="461" customWidth="1"/>
    <col min="8958" max="8958" width="7.5703125" style="461" customWidth="1"/>
    <col min="8959" max="8960" width="6.140625" style="461" customWidth="1"/>
    <col min="8961" max="8961" width="7.7109375" style="461" customWidth="1"/>
    <col min="8962" max="8962" width="7.5703125" style="461" customWidth="1"/>
    <col min="8963" max="8963" width="7.7109375" style="461" customWidth="1"/>
    <col min="8964" max="8964" width="1.7109375" style="461" customWidth="1"/>
    <col min="8965" max="8965" width="0.42578125" style="461" customWidth="1"/>
    <col min="8966" max="8966" width="3.28515625" style="461" customWidth="1"/>
    <col min="8967" max="8967" width="3.5703125" style="461" customWidth="1"/>
    <col min="8968" max="8970" width="5.5703125" style="461" customWidth="1"/>
    <col min="8971" max="8971" width="6.5703125" style="461" customWidth="1"/>
    <col min="8972" max="8974" width="5.85546875" style="461" customWidth="1"/>
    <col min="8975" max="8975" width="1.7109375" style="461" customWidth="1"/>
    <col min="8976" max="9211" width="9.140625" style="461"/>
    <col min="9212" max="9212" width="2.85546875" style="461" customWidth="1"/>
    <col min="9213" max="9213" width="12.28515625" style="461" customWidth="1"/>
    <col min="9214" max="9214" width="7.5703125" style="461" customWidth="1"/>
    <col min="9215" max="9216" width="6.140625" style="461" customWidth="1"/>
    <col min="9217" max="9217" width="7.7109375" style="461" customWidth="1"/>
    <col min="9218" max="9218" width="7.5703125" style="461" customWidth="1"/>
    <col min="9219" max="9219" width="7.7109375" style="461" customWidth="1"/>
    <col min="9220" max="9220" width="1.7109375" style="461" customWidth="1"/>
    <col min="9221" max="9221" width="0.42578125" style="461" customWidth="1"/>
    <col min="9222" max="9222" width="3.28515625" style="461" customWidth="1"/>
    <col min="9223" max="9223" width="3.5703125" style="461" customWidth="1"/>
    <col min="9224" max="9226" width="5.5703125" style="461" customWidth="1"/>
    <col min="9227" max="9227" width="6.5703125" style="461" customWidth="1"/>
    <col min="9228" max="9230" width="5.85546875" style="461" customWidth="1"/>
    <col min="9231" max="9231" width="1.7109375" style="461" customWidth="1"/>
    <col min="9232" max="9467" width="9.140625" style="461"/>
    <col min="9468" max="9468" width="2.85546875" style="461" customWidth="1"/>
    <col min="9469" max="9469" width="12.28515625" style="461" customWidth="1"/>
    <col min="9470" max="9470" width="7.5703125" style="461" customWidth="1"/>
    <col min="9471" max="9472" width="6.140625" style="461" customWidth="1"/>
    <col min="9473" max="9473" width="7.7109375" style="461" customWidth="1"/>
    <col min="9474" max="9474" width="7.5703125" style="461" customWidth="1"/>
    <col min="9475" max="9475" width="7.7109375" style="461" customWidth="1"/>
    <col min="9476" max="9476" width="1.7109375" style="461" customWidth="1"/>
    <col min="9477" max="9477" width="0.42578125" style="461" customWidth="1"/>
    <col min="9478" max="9478" width="3.28515625" style="461" customWidth="1"/>
    <col min="9479" max="9479" width="3.5703125" style="461" customWidth="1"/>
    <col min="9480" max="9482" width="5.5703125" style="461" customWidth="1"/>
    <col min="9483" max="9483" width="6.5703125" style="461" customWidth="1"/>
    <col min="9484" max="9486" width="5.85546875" style="461" customWidth="1"/>
    <col min="9487" max="9487" width="1.7109375" style="461" customWidth="1"/>
    <col min="9488" max="9723" width="9.140625" style="461"/>
    <col min="9724" max="9724" width="2.85546875" style="461" customWidth="1"/>
    <col min="9725" max="9725" width="12.28515625" style="461" customWidth="1"/>
    <col min="9726" max="9726" width="7.5703125" style="461" customWidth="1"/>
    <col min="9727" max="9728" width="6.140625" style="461" customWidth="1"/>
    <col min="9729" max="9729" width="7.7109375" style="461" customWidth="1"/>
    <col min="9730" max="9730" width="7.5703125" style="461" customWidth="1"/>
    <col min="9731" max="9731" width="7.7109375" style="461" customWidth="1"/>
    <col min="9732" max="9732" width="1.7109375" style="461" customWidth="1"/>
    <col min="9733" max="9733" width="0.42578125" style="461" customWidth="1"/>
    <col min="9734" max="9734" width="3.28515625" style="461" customWidth="1"/>
    <col min="9735" max="9735" width="3.5703125" style="461" customWidth="1"/>
    <col min="9736" max="9738" width="5.5703125" style="461" customWidth="1"/>
    <col min="9739" max="9739" width="6.5703125" style="461" customWidth="1"/>
    <col min="9740" max="9742" width="5.85546875" style="461" customWidth="1"/>
    <col min="9743" max="9743" width="1.7109375" style="461" customWidth="1"/>
    <col min="9744" max="9979" width="9.140625" style="461"/>
    <col min="9980" max="9980" width="2.85546875" style="461" customWidth="1"/>
    <col min="9981" max="9981" width="12.28515625" style="461" customWidth="1"/>
    <col min="9982" max="9982" width="7.5703125" style="461" customWidth="1"/>
    <col min="9983" max="9984" width="6.140625" style="461" customWidth="1"/>
    <col min="9985" max="9985" width="7.7109375" style="461" customWidth="1"/>
    <col min="9986" max="9986" width="7.5703125" style="461" customWidth="1"/>
    <col min="9987" max="9987" width="7.7109375" style="461" customWidth="1"/>
    <col min="9988" max="9988" width="1.7109375" style="461" customWidth="1"/>
    <col min="9989" max="9989" width="0.42578125" style="461" customWidth="1"/>
    <col min="9990" max="9990" width="3.28515625" style="461" customWidth="1"/>
    <col min="9991" max="9991" width="3.5703125" style="461" customWidth="1"/>
    <col min="9992" max="9994" width="5.5703125" style="461" customWidth="1"/>
    <col min="9995" max="9995" width="6.5703125" style="461" customWidth="1"/>
    <col min="9996" max="9998" width="5.85546875" style="461" customWidth="1"/>
    <col min="9999" max="9999" width="1.7109375" style="461" customWidth="1"/>
    <col min="10000" max="10235" width="9.140625" style="461"/>
    <col min="10236" max="10236" width="2.85546875" style="461" customWidth="1"/>
    <col min="10237" max="10237" width="12.28515625" style="461" customWidth="1"/>
    <col min="10238" max="10238" width="7.5703125" style="461" customWidth="1"/>
    <col min="10239" max="10240" width="6.140625" style="461" customWidth="1"/>
    <col min="10241" max="10241" width="7.7109375" style="461" customWidth="1"/>
    <col min="10242" max="10242" width="7.5703125" style="461" customWidth="1"/>
    <col min="10243" max="10243" width="7.7109375" style="461" customWidth="1"/>
    <col min="10244" max="10244" width="1.7109375" style="461" customWidth="1"/>
    <col min="10245" max="10245" width="0.42578125" style="461" customWidth="1"/>
    <col min="10246" max="10246" width="3.28515625" style="461" customWidth="1"/>
    <col min="10247" max="10247" width="3.5703125" style="461" customWidth="1"/>
    <col min="10248" max="10250" width="5.5703125" style="461" customWidth="1"/>
    <col min="10251" max="10251" width="6.5703125" style="461" customWidth="1"/>
    <col min="10252" max="10254" width="5.85546875" style="461" customWidth="1"/>
    <col min="10255" max="10255" width="1.7109375" style="461" customWidth="1"/>
    <col min="10256" max="10491" width="9.140625" style="461"/>
    <col min="10492" max="10492" width="2.85546875" style="461" customWidth="1"/>
    <col min="10493" max="10493" width="12.28515625" style="461" customWidth="1"/>
    <col min="10494" max="10494" width="7.5703125" style="461" customWidth="1"/>
    <col min="10495" max="10496" width="6.140625" style="461" customWidth="1"/>
    <col min="10497" max="10497" width="7.7109375" style="461" customWidth="1"/>
    <col min="10498" max="10498" width="7.5703125" style="461" customWidth="1"/>
    <col min="10499" max="10499" width="7.7109375" style="461" customWidth="1"/>
    <col min="10500" max="10500" width="1.7109375" style="461" customWidth="1"/>
    <col min="10501" max="10501" width="0.42578125" style="461" customWidth="1"/>
    <col min="10502" max="10502" width="3.28515625" style="461" customWidth="1"/>
    <col min="10503" max="10503" width="3.5703125" style="461" customWidth="1"/>
    <col min="10504" max="10506" width="5.5703125" style="461" customWidth="1"/>
    <col min="10507" max="10507" width="6.5703125" style="461" customWidth="1"/>
    <col min="10508" max="10510" width="5.85546875" style="461" customWidth="1"/>
    <col min="10511" max="10511" width="1.7109375" style="461" customWidth="1"/>
    <col min="10512" max="10747" width="9.140625" style="461"/>
    <col min="10748" max="10748" width="2.85546875" style="461" customWidth="1"/>
    <col min="10749" max="10749" width="12.28515625" style="461" customWidth="1"/>
    <col min="10750" max="10750" width="7.5703125" style="461" customWidth="1"/>
    <col min="10751" max="10752" width="6.140625" style="461" customWidth="1"/>
    <col min="10753" max="10753" width="7.7109375" style="461" customWidth="1"/>
    <col min="10754" max="10754" width="7.5703125" style="461" customWidth="1"/>
    <col min="10755" max="10755" width="7.7109375" style="461" customWidth="1"/>
    <col min="10756" max="10756" width="1.7109375" style="461" customWidth="1"/>
    <col min="10757" max="10757" width="0.42578125" style="461" customWidth="1"/>
    <col min="10758" max="10758" width="3.28515625" style="461" customWidth="1"/>
    <col min="10759" max="10759" width="3.5703125" style="461" customWidth="1"/>
    <col min="10760" max="10762" width="5.5703125" style="461" customWidth="1"/>
    <col min="10763" max="10763" width="6.5703125" style="461" customWidth="1"/>
    <col min="10764" max="10766" width="5.85546875" style="461" customWidth="1"/>
    <col min="10767" max="10767" width="1.7109375" style="461" customWidth="1"/>
    <col min="10768" max="11003" width="9.140625" style="461"/>
    <col min="11004" max="11004" width="2.85546875" style="461" customWidth="1"/>
    <col min="11005" max="11005" width="12.28515625" style="461" customWidth="1"/>
    <col min="11006" max="11006" width="7.5703125" style="461" customWidth="1"/>
    <col min="11007" max="11008" width="6.140625" style="461" customWidth="1"/>
    <col min="11009" max="11009" width="7.7109375" style="461" customWidth="1"/>
    <col min="11010" max="11010" width="7.5703125" style="461" customWidth="1"/>
    <col min="11011" max="11011" width="7.7109375" style="461" customWidth="1"/>
    <col min="11012" max="11012" width="1.7109375" style="461" customWidth="1"/>
    <col min="11013" max="11013" width="0.42578125" style="461" customWidth="1"/>
    <col min="11014" max="11014" width="3.28515625" style="461" customWidth="1"/>
    <col min="11015" max="11015" width="3.5703125" style="461" customWidth="1"/>
    <col min="11016" max="11018" width="5.5703125" style="461" customWidth="1"/>
    <col min="11019" max="11019" width="6.5703125" style="461" customWidth="1"/>
    <col min="11020" max="11022" width="5.85546875" style="461" customWidth="1"/>
    <col min="11023" max="11023" width="1.7109375" style="461" customWidth="1"/>
    <col min="11024" max="11259" width="9.140625" style="461"/>
    <col min="11260" max="11260" width="2.85546875" style="461" customWidth="1"/>
    <col min="11261" max="11261" width="12.28515625" style="461" customWidth="1"/>
    <col min="11262" max="11262" width="7.5703125" style="461" customWidth="1"/>
    <col min="11263" max="11264" width="6.140625" style="461" customWidth="1"/>
    <col min="11265" max="11265" width="7.7109375" style="461" customWidth="1"/>
    <col min="11266" max="11266" width="7.5703125" style="461" customWidth="1"/>
    <col min="11267" max="11267" width="7.7109375" style="461" customWidth="1"/>
    <col min="11268" max="11268" width="1.7109375" style="461" customWidth="1"/>
    <col min="11269" max="11269" width="0.42578125" style="461" customWidth="1"/>
    <col min="11270" max="11270" width="3.28515625" style="461" customWidth="1"/>
    <col min="11271" max="11271" width="3.5703125" style="461" customWidth="1"/>
    <col min="11272" max="11274" width="5.5703125" style="461" customWidth="1"/>
    <col min="11275" max="11275" width="6.5703125" style="461" customWidth="1"/>
    <col min="11276" max="11278" width="5.85546875" style="461" customWidth="1"/>
    <col min="11279" max="11279" width="1.7109375" style="461" customWidth="1"/>
    <col min="11280" max="11515" width="9.140625" style="461"/>
    <col min="11516" max="11516" width="2.85546875" style="461" customWidth="1"/>
    <col min="11517" max="11517" width="12.28515625" style="461" customWidth="1"/>
    <col min="11518" max="11518" width="7.5703125" style="461" customWidth="1"/>
    <col min="11519" max="11520" width="6.140625" style="461" customWidth="1"/>
    <col min="11521" max="11521" width="7.7109375" style="461" customWidth="1"/>
    <col min="11522" max="11522" width="7.5703125" style="461" customWidth="1"/>
    <col min="11523" max="11523" width="7.7109375" style="461" customWidth="1"/>
    <col min="11524" max="11524" width="1.7109375" style="461" customWidth="1"/>
    <col min="11525" max="11525" width="0.42578125" style="461" customWidth="1"/>
    <col min="11526" max="11526" width="3.28515625" style="461" customWidth="1"/>
    <col min="11527" max="11527" width="3.5703125" style="461" customWidth="1"/>
    <col min="11528" max="11530" width="5.5703125" style="461" customWidth="1"/>
    <col min="11531" max="11531" width="6.5703125" style="461" customWidth="1"/>
    <col min="11532" max="11534" width="5.85546875" style="461" customWidth="1"/>
    <col min="11535" max="11535" width="1.7109375" style="461" customWidth="1"/>
    <col min="11536" max="11771" width="9.140625" style="461"/>
    <col min="11772" max="11772" width="2.85546875" style="461" customWidth="1"/>
    <col min="11773" max="11773" width="12.28515625" style="461" customWidth="1"/>
    <col min="11774" max="11774" width="7.5703125" style="461" customWidth="1"/>
    <col min="11775" max="11776" width="6.140625" style="461" customWidth="1"/>
    <col min="11777" max="11777" width="7.7109375" style="461" customWidth="1"/>
    <col min="11778" max="11778" width="7.5703125" style="461" customWidth="1"/>
    <col min="11779" max="11779" width="7.7109375" style="461" customWidth="1"/>
    <col min="11780" max="11780" width="1.7109375" style="461" customWidth="1"/>
    <col min="11781" max="11781" width="0.42578125" style="461" customWidth="1"/>
    <col min="11782" max="11782" width="3.28515625" style="461" customWidth="1"/>
    <col min="11783" max="11783" width="3.5703125" style="461" customWidth="1"/>
    <col min="11784" max="11786" width="5.5703125" style="461" customWidth="1"/>
    <col min="11787" max="11787" width="6.5703125" style="461" customWidth="1"/>
    <col min="11788" max="11790" width="5.85546875" style="461" customWidth="1"/>
    <col min="11791" max="11791" width="1.7109375" style="461" customWidth="1"/>
    <col min="11792" max="12027" width="9.140625" style="461"/>
    <col min="12028" max="12028" width="2.85546875" style="461" customWidth="1"/>
    <col min="12029" max="12029" width="12.28515625" style="461" customWidth="1"/>
    <col min="12030" max="12030" width="7.5703125" style="461" customWidth="1"/>
    <col min="12031" max="12032" width="6.140625" style="461" customWidth="1"/>
    <col min="12033" max="12033" width="7.7109375" style="461" customWidth="1"/>
    <col min="12034" max="12034" width="7.5703125" style="461" customWidth="1"/>
    <col min="12035" max="12035" width="7.7109375" style="461" customWidth="1"/>
    <col min="12036" max="12036" width="1.7109375" style="461" customWidth="1"/>
    <col min="12037" max="12037" width="0.42578125" style="461" customWidth="1"/>
    <col min="12038" max="12038" width="3.28515625" style="461" customWidth="1"/>
    <col min="12039" max="12039" width="3.5703125" style="461" customWidth="1"/>
    <col min="12040" max="12042" width="5.5703125" style="461" customWidth="1"/>
    <col min="12043" max="12043" width="6.5703125" style="461" customWidth="1"/>
    <col min="12044" max="12046" width="5.85546875" style="461" customWidth="1"/>
    <col min="12047" max="12047" width="1.7109375" style="461" customWidth="1"/>
    <col min="12048" max="12283" width="9.140625" style="461"/>
    <col min="12284" max="12284" width="2.85546875" style="461" customWidth="1"/>
    <col min="12285" max="12285" width="12.28515625" style="461" customWidth="1"/>
    <col min="12286" max="12286" width="7.5703125" style="461" customWidth="1"/>
    <col min="12287" max="12288" width="6.140625" style="461" customWidth="1"/>
    <col min="12289" max="12289" width="7.7109375" style="461" customWidth="1"/>
    <col min="12290" max="12290" width="7.5703125" style="461" customWidth="1"/>
    <col min="12291" max="12291" width="7.7109375" style="461" customWidth="1"/>
    <col min="12292" max="12292" width="1.7109375" style="461" customWidth="1"/>
    <col min="12293" max="12293" width="0.42578125" style="461" customWidth="1"/>
    <col min="12294" max="12294" width="3.28515625" style="461" customWidth="1"/>
    <col min="12295" max="12295" width="3.5703125" style="461" customWidth="1"/>
    <col min="12296" max="12298" width="5.5703125" style="461" customWidth="1"/>
    <col min="12299" max="12299" width="6.5703125" style="461" customWidth="1"/>
    <col min="12300" max="12302" width="5.85546875" style="461" customWidth="1"/>
    <col min="12303" max="12303" width="1.7109375" style="461" customWidth="1"/>
    <col min="12304" max="12539" width="9.140625" style="461"/>
    <col min="12540" max="12540" width="2.85546875" style="461" customWidth="1"/>
    <col min="12541" max="12541" width="12.28515625" style="461" customWidth="1"/>
    <col min="12542" max="12542" width="7.5703125" style="461" customWidth="1"/>
    <col min="12543" max="12544" width="6.140625" style="461" customWidth="1"/>
    <col min="12545" max="12545" width="7.7109375" style="461" customWidth="1"/>
    <col min="12546" max="12546" width="7.5703125" style="461" customWidth="1"/>
    <col min="12547" max="12547" width="7.7109375" style="461" customWidth="1"/>
    <col min="12548" max="12548" width="1.7109375" style="461" customWidth="1"/>
    <col min="12549" max="12549" width="0.42578125" style="461" customWidth="1"/>
    <col min="12550" max="12550" width="3.28515625" style="461" customWidth="1"/>
    <col min="12551" max="12551" width="3.5703125" style="461" customWidth="1"/>
    <col min="12552" max="12554" width="5.5703125" style="461" customWidth="1"/>
    <col min="12555" max="12555" width="6.5703125" style="461" customWidth="1"/>
    <col min="12556" max="12558" width="5.85546875" style="461" customWidth="1"/>
    <col min="12559" max="12559" width="1.7109375" style="461" customWidth="1"/>
    <col min="12560" max="12795" width="9.140625" style="461"/>
    <col min="12796" max="12796" width="2.85546875" style="461" customWidth="1"/>
    <col min="12797" max="12797" width="12.28515625" style="461" customWidth="1"/>
    <col min="12798" max="12798" width="7.5703125" style="461" customWidth="1"/>
    <col min="12799" max="12800" width="6.140625" style="461" customWidth="1"/>
    <col min="12801" max="12801" width="7.7109375" style="461" customWidth="1"/>
    <col min="12802" max="12802" width="7.5703125" style="461" customWidth="1"/>
    <col min="12803" max="12803" width="7.7109375" style="461" customWidth="1"/>
    <col min="12804" max="12804" width="1.7109375" style="461" customWidth="1"/>
    <col min="12805" max="12805" width="0.42578125" style="461" customWidth="1"/>
    <col min="12806" max="12806" width="3.28515625" style="461" customWidth="1"/>
    <col min="12807" max="12807" width="3.5703125" style="461" customWidth="1"/>
    <col min="12808" max="12810" width="5.5703125" style="461" customWidth="1"/>
    <col min="12811" max="12811" width="6.5703125" style="461" customWidth="1"/>
    <col min="12812" max="12814" width="5.85546875" style="461" customWidth="1"/>
    <col min="12815" max="12815" width="1.7109375" style="461" customWidth="1"/>
    <col min="12816" max="13051" width="9.140625" style="461"/>
    <col min="13052" max="13052" width="2.85546875" style="461" customWidth="1"/>
    <col min="13053" max="13053" width="12.28515625" style="461" customWidth="1"/>
    <col min="13054" max="13054" width="7.5703125" style="461" customWidth="1"/>
    <col min="13055" max="13056" width="6.140625" style="461" customWidth="1"/>
    <col min="13057" max="13057" width="7.7109375" style="461" customWidth="1"/>
    <col min="13058" max="13058" width="7.5703125" style="461" customWidth="1"/>
    <col min="13059" max="13059" width="7.7109375" style="461" customWidth="1"/>
    <col min="13060" max="13060" width="1.7109375" style="461" customWidth="1"/>
    <col min="13061" max="13061" width="0.42578125" style="461" customWidth="1"/>
    <col min="13062" max="13062" width="3.28515625" style="461" customWidth="1"/>
    <col min="13063" max="13063" width="3.5703125" style="461" customWidth="1"/>
    <col min="13064" max="13066" width="5.5703125" style="461" customWidth="1"/>
    <col min="13067" max="13067" width="6.5703125" style="461" customWidth="1"/>
    <col min="13068" max="13070" width="5.85546875" style="461" customWidth="1"/>
    <col min="13071" max="13071" width="1.7109375" style="461" customWidth="1"/>
    <col min="13072" max="13307" width="9.140625" style="461"/>
    <col min="13308" max="13308" width="2.85546875" style="461" customWidth="1"/>
    <col min="13309" max="13309" width="12.28515625" style="461" customWidth="1"/>
    <col min="13310" max="13310" width="7.5703125" style="461" customWidth="1"/>
    <col min="13311" max="13312" width="6.140625" style="461" customWidth="1"/>
    <col min="13313" max="13313" width="7.7109375" style="461" customWidth="1"/>
    <col min="13314" max="13314" width="7.5703125" style="461" customWidth="1"/>
    <col min="13315" max="13315" width="7.7109375" style="461" customWidth="1"/>
    <col min="13316" max="13316" width="1.7109375" style="461" customWidth="1"/>
    <col min="13317" max="13317" width="0.42578125" style="461" customWidth="1"/>
    <col min="13318" max="13318" width="3.28515625" style="461" customWidth="1"/>
    <col min="13319" max="13319" width="3.5703125" style="461" customWidth="1"/>
    <col min="13320" max="13322" width="5.5703125" style="461" customWidth="1"/>
    <col min="13323" max="13323" width="6.5703125" style="461" customWidth="1"/>
    <col min="13324" max="13326" width="5.85546875" style="461" customWidth="1"/>
    <col min="13327" max="13327" width="1.7109375" style="461" customWidth="1"/>
    <col min="13328" max="13563" width="9.140625" style="461"/>
    <col min="13564" max="13564" width="2.85546875" style="461" customWidth="1"/>
    <col min="13565" max="13565" width="12.28515625" style="461" customWidth="1"/>
    <col min="13566" max="13566" width="7.5703125" style="461" customWidth="1"/>
    <col min="13567" max="13568" width="6.140625" style="461" customWidth="1"/>
    <col min="13569" max="13569" width="7.7109375" style="461" customWidth="1"/>
    <col min="13570" max="13570" width="7.5703125" style="461" customWidth="1"/>
    <col min="13571" max="13571" width="7.7109375" style="461" customWidth="1"/>
    <col min="13572" max="13572" width="1.7109375" style="461" customWidth="1"/>
    <col min="13573" max="13573" width="0.42578125" style="461" customWidth="1"/>
    <col min="13574" max="13574" width="3.28515625" style="461" customWidth="1"/>
    <col min="13575" max="13575" width="3.5703125" style="461" customWidth="1"/>
    <col min="13576" max="13578" width="5.5703125" style="461" customWidth="1"/>
    <col min="13579" max="13579" width="6.5703125" style="461" customWidth="1"/>
    <col min="13580" max="13582" width="5.85546875" style="461" customWidth="1"/>
    <col min="13583" max="13583" width="1.7109375" style="461" customWidth="1"/>
    <col min="13584" max="13819" width="9.140625" style="461"/>
    <col min="13820" max="13820" width="2.85546875" style="461" customWidth="1"/>
    <col min="13821" max="13821" width="12.28515625" style="461" customWidth="1"/>
    <col min="13822" max="13822" width="7.5703125" style="461" customWidth="1"/>
    <col min="13823" max="13824" width="6.140625" style="461" customWidth="1"/>
    <col min="13825" max="13825" width="7.7109375" style="461" customWidth="1"/>
    <col min="13826" max="13826" width="7.5703125" style="461" customWidth="1"/>
    <col min="13827" max="13827" width="7.7109375" style="461" customWidth="1"/>
    <col min="13828" max="13828" width="1.7109375" style="461" customWidth="1"/>
    <col min="13829" max="13829" width="0.42578125" style="461" customWidth="1"/>
    <col min="13830" max="13830" width="3.28515625" style="461" customWidth="1"/>
    <col min="13831" max="13831" width="3.5703125" style="461" customWidth="1"/>
    <col min="13832" max="13834" width="5.5703125" style="461" customWidth="1"/>
    <col min="13835" max="13835" width="6.5703125" style="461" customWidth="1"/>
    <col min="13836" max="13838" width="5.85546875" style="461" customWidth="1"/>
    <col min="13839" max="13839" width="1.7109375" style="461" customWidth="1"/>
    <col min="13840" max="14075" width="9.140625" style="461"/>
    <col min="14076" max="14076" width="2.85546875" style="461" customWidth="1"/>
    <col min="14077" max="14077" width="12.28515625" style="461" customWidth="1"/>
    <col min="14078" max="14078" width="7.5703125" style="461" customWidth="1"/>
    <col min="14079" max="14080" width="6.140625" style="461" customWidth="1"/>
    <col min="14081" max="14081" width="7.7109375" style="461" customWidth="1"/>
    <col min="14082" max="14082" width="7.5703125" style="461" customWidth="1"/>
    <col min="14083" max="14083" width="7.7109375" style="461" customWidth="1"/>
    <col min="14084" max="14084" width="1.7109375" style="461" customWidth="1"/>
    <col min="14085" max="14085" width="0.42578125" style="461" customWidth="1"/>
    <col min="14086" max="14086" width="3.28515625" style="461" customWidth="1"/>
    <col min="14087" max="14087" width="3.5703125" style="461" customWidth="1"/>
    <col min="14088" max="14090" width="5.5703125" style="461" customWidth="1"/>
    <col min="14091" max="14091" width="6.5703125" style="461" customWidth="1"/>
    <col min="14092" max="14094" width="5.85546875" style="461" customWidth="1"/>
    <col min="14095" max="14095" width="1.7109375" style="461" customWidth="1"/>
    <col min="14096" max="14331" width="9.140625" style="461"/>
    <col min="14332" max="14332" width="2.85546875" style="461" customWidth="1"/>
    <col min="14333" max="14333" width="12.28515625" style="461" customWidth="1"/>
    <col min="14334" max="14334" width="7.5703125" style="461" customWidth="1"/>
    <col min="14335" max="14336" width="6.140625" style="461" customWidth="1"/>
    <col min="14337" max="14337" width="7.7109375" style="461" customWidth="1"/>
    <col min="14338" max="14338" width="7.5703125" style="461" customWidth="1"/>
    <col min="14339" max="14339" width="7.7109375" style="461" customWidth="1"/>
    <col min="14340" max="14340" width="1.7109375" style="461" customWidth="1"/>
    <col min="14341" max="14341" width="0.42578125" style="461" customWidth="1"/>
    <col min="14342" max="14342" width="3.28515625" style="461" customWidth="1"/>
    <col min="14343" max="14343" width="3.5703125" style="461" customWidth="1"/>
    <col min="14344" max="14346" width="5.5703125" style="461" customWidth="1"/>
    <col min="14347" max="14347" width="6.5703125" style="461" customWidth="1"/>
    <col min="14348" max="14350" width="5.85546875" style="461" customWidth="1"/>
    <col min="14351" max="14351" width="1.7109375" style="461" customWidth="1"/>
    <col min="14352" max="14587" width="9.140625" style="461"/>
    <col min="14588" max="14588" width="2.85546875" style="461" customWidth="1"/>
    <col min="14589" max="14589" width="12.28515625" style="461" customWidth="1"/>
    <col min="14590" max="14590" width="7.5703125" style="461" customWidth="1"/>
    <col min="14591" max="14592" width="6.140625" style="461" customWidth="1"/>
    <col min="14593" max="14593" width="7.7109375" style="461" customWidth="1"/>
    <col min="14594" max="14594" width="7.5703125" style="461" customWidth="1"/>
    <col min="14595" max="14595" width="7.7109375" style="461" customWidth="1"/>
    <col min="14596" max="14596" width="1.7109375" style="461" customWidth="1"/>
    <col min="14597" max="14597" width="0.42578125" style="461" customWidth="1"/>
    <col min="14598" max="14598" width="3.28515625" style="461" customWidth="1"/>
    <col min="14599" max="14599" width="3.5703125" style="461" customWidth="1"/>
    <col min="14600" max="14602" width="5.5703125" style="461" customWidth="1"/>
    <col min="14603" max="14603" width="6.5703125" style="461" customWidth="1"/>
    <col min="14604" max="14606" width="5.85546875" style="461" customWidth="1"/>
    <col min="14607" max="14607" width="1.7109375" style="461" customWidth="1"/>
    <col min="14608" max="14843" width="9.140625" style="461"/>
    <col min="14844" max="14844" width="2.85546875" style="461" customWidth="1"/>
    <col min="14845" max="14845" width="12.28515625" style="461" customWidth="1"/>
    <col min="14846" max="14846" width="7.5703125" style="461" customWidth="1"/>
    <col min="14847" max="14848" width="6.140625" style="461" customWidth="1"/>
    <col min="14849" max="14849" width="7.7109375" style="461" customWidth="1"/>
    <col min="14850" max="14850" width="7.5703125" style="461" customWidth="1"/>
    <col min="14851" max="14851" width="7.7109375" style="461" customWidth="1"/>
    <col min="14852" max="14852" width="1.7109375" style="461" customWidth="1"/>
    <col min="14853" max="14853" width="0.42578125" style="461" customWidth="1"/>
    <col min="14854" max="14854" width="3.28515625" style="461" customWidth="1"/>
    <col min="14855" max="14855" width="3.5703125" style="461" customWidth="1"/>
    <col min="14856" max="14858" width="5.5703125" style="461" customWidth="1"/>
    <col min="14859" max="14859" width="6.5703125" style="461" customWidth="1"/>
    <col min="14860" max="14862" width="5.85546875" style="461" customWidth="1"/>
    <col min="14863" max="14863" width="1.7109375" style="461" customWidth="1"/>
    <col min="14864" max="15099" width="9.140625" style="461"/>
    <col min="15100" max="15100" width="2.85546875" style="461" customWidth="1"/>
    <col min="15101" max="15101" width="12.28515625" style="461" customWidth="1"/>
    <col min="15102" max="15102" width="7.5703125" style="461" customWidth="1"/>
    <col min="15103" max="15104" width="6.140625" style="461" customWidth="1"/>
    <col min="15105" max="15105" width="7.7109375" style="461" customWidth="1"/>
    <col min="15106" max="15106" width="7.5703125" style="461" customWidth="1"/>
    <col min="15107" max="15107" width="7.7109375" style="461" customWidth="1"/>
    <col min="15108" max="15108" width="1.7109375" style="461" customWidth="1"/>
    <col min="15109" max="15109" width="0.42578125" style="461" customWidth="1"/>
    <col min="15110" max="15110" width="3.28515625" style="461" customWidth="1"/>
    <col min="15111" max="15111" width="3.5703125" style="461" customWidth="1"/>
    <col min="15112" max="15114" width="5.5703125" style="461" customWidth="1"/>
    <col min="15115" max="15115" width="6.5703125" style="461" customWidth="1"/>
    <col min="15116" max="15118" width="5.85546875" style="461" customWidth="1"/>
    <col min="15119" max="15119" width="1.7109375" style="461" customWidth="1"/>
    <col min="15120" max="15355" width="9.140625" style="461"/>
    <col min="15356" max="15356" width="2.85546875" style="461" customWidth="1"/>
    <col min="15357" max="15357" width="12.28515625" style="461" customWidth="1"/>
    <col min="15358" max="15358" width="7.5703125" style="461" customWidth="1"/>
    <col min="15359" max="15360" width="6.140625" style="461" customWidth="1"/>
    <col min="15361" max="15361" width="7.7109375" style="461" customWidth="1"/>
    <col min="15362" max="15362" width="7.5703125" style="461" customWidth="1"/>
    <col min="15363" max="15363" width="7.7109375" style="461" customWidth="1"/>
    <col min="15364" max="15364" width="1.7109375" style="461" customWidth="1"/>
    <col min="15365" max="15365" width="0.42578125" style="461" customWidth="1"/>
    <col min="15366" max="15366" width="3.28515625" style="461" customWidth="1"/>
    <col min="15367" max="15367" width="3.5703125" style="461" customWidth="1"/>
    <col min="15368" max="15370" width="5.5703125" style="461" customWidth="1"/>
    <col min="15371" max="15371" width="6.5703125" style="461" customWidth="1"/>
    <col min="15372" max="15374" width="5.85546875" style="461" customWidth="1"/>
    <col min="15375" max="15375" width="1.7109375" style="461" customWidth="1"/>
    <col min="15376" max="15611" width="9.140625" style="461"/>
    <col min="15612" max="15612" width="2.85546875" style="461" customWidth="1"/>
    <col min="15613" max="15613" width="12.28515625" style="461" customWidth="1"/>
    <col min="15614" max="15614" width="7.5703125" style="461" customWidth="1"/>
    <col min="15615" max="15616" width="6.140625" style="461" customWidth="1"/>
    <col min="15617" max="15617" width="7.7109375" style="461" customWidth="1"/>
    <col min="15618" max="15618" width="7.5703125" style="461" customWidth="1"/>
    <col min="15619" max="15619" width="7.7109375" style="461" customWidth="1"/>
    <col min="15620" max="15620" width="1.7109375" style="461" customWidth="1"/>
    <col min="15621" max="15621" width="0.42578125" style="461" customWidth="1"/>
    <col min="15622" max="15622" width="3.28515625" style="461" customWidth="1"/>
    <col min="15623" max="15623" width="3.5703125" style="461" customWidth="1"/>
    <col min="15624" max="15626" width="5.5703125" style="461" customWidth="1"/>
    <col min="15627" max="15627" width="6.5703125" style="461" customWidth="1"/>
    <col min="15628" max="15630" width="5.85546875" style="461" customWidth="1"/>
    <col min="15631" max="15631" width="1.7109375" style="461" customWidth="1"/>
    <col min="15632" max="15867" width="9.140625" style="461"/>
    <col min="15868" max="15868" width="2.85546875" style="461" customWidth="1"/>
    <col min="15869" max="15869" width="12.28515625" style="461" customWidth="1"/>
    <col min="15870" max="15870" width="7.5703125" style="461" customWidth="1"/>
    <col min="15871" max="15872" width="6.140625" style="461" customWidth="1"/>
    <col min="15873" max="15873" width="7.7109375" style="461" customWidth="1"/>
    <col min="15874" max="15874" width="7.5703125" style="461" customWidth="1"/>
    <col min="15875" max="15875" width="7.7109375" style="461" customWidth="1"/>
    <col min="15876" max="15876" width="1.7109375" style="461" customWidth="1"/>
    <col min="15877" max="15877" width="0.42578125" style="461" customWidth="1"/>
    <col min="15878" max="15878" width="3.28515625" style="461" customWidth="1"/>
    <col min="15879" max="15879" width="3.5703125" style="461" customWidth="1"/>
    <col min="15880" max="15882" width="5.5703125" style="461" customWidth="1"/>
    <col min="15883" max="15883" width="6.5703125" style="461" customWidth="1"/>
    <col min="15884" max="15886" width="5.85546875" style="461" customWidth="1"/>
    <col min="15887" max="15887" width="1.7109375" style="461" customWidth="1"/>
    <col min="15888" max="16123" width="9.140625" style="461"/>
    <col min="16124" max="16124" width="2.85546875" style="461" customWidth="1"/>
    <col min="16125" max="16125" width="12.28515625" style="461" customWidth="1"/>
    <col min="16126" max="16126" width="7.5703125" style="461" customWidth="1"/>
    <col min="16127" max="16128" width="6.140625" style="461" customWidth="1"/>
    <col min="16129" max="16129" width="7.7109375" style="461" customWidth="1"/>
    <col min="16130" max="16130" width="7.5703125" style="461" customWidth="1"/>
    <col min="16131" max="16131" width="7.7109375" style="461" customWidth="1"/>
    <col min="16132" max="16132" width="1.7109375" style="461" customWidth="1"/>
    <col min="16133" max="16133" width="0.42578125" style="461" customWidth="1"/>
    <col min="16134" max="16134" width="3.28515625" style="461" customWidth="1"/>
    <col min="16135" max="16135" width="3.5703125" style="461" customWidth="1"/>
    <col min="16136" max="16138" width="5.5703125" style="461" customWidth="1"/>
    <col min="16139" max="16139" width="6.5703125" style="461" customWidth="1"/>
    <col min="16140" max="16142" width="5.85546875" style="461" customWidth="1"/>
    <col min="16143" max="16143" width="1.7109375" style="461" customWidth="1"/>
    <col min="16144" max="16384" width="9.140625" style="461"/>
  </cols>
  <sheetData>
    <row r="1" spans="1:9" ht="27.75" customHeight="1">
      <c r="B1" s="462" t="s">
        <v>485</v>
      </c>
      <c r="C1" s="462"/>
      <c r="D1" s="462"/>
      <c r="E1" s="462"/>
      <c r="F1" s="462"/>
      <c r="G1" s="462"/>
      <c r="H1" s="462"/>
    </row>
    <row r="2" spans="1:9" ht="12.75" customHeight="1">
      <c r="B2" s="463" t="s">
        <v>70</v>
      </c>
      <c r="C2" s="463"/>
      <c r="D2" s="463"/>
      <c r="E2" s="463"/>
      <c r="F2" s="464" t="s">
        <v>395</v>
      </c>
      <c r="G2" s="465" t="s">
        <v>78</v>
      </c>
      <c r="H2" s="465" t="s">
        <v>79</v>
      </c>
    </row>
    <row r="3" spans="1:9" s="466" customFormat="1" ht="12" customHeight="1">
      <c r="B3" s="467" t="s">
        <v>486</v>
      </c>
      <c r="C3" s="467"/>
      <c r="D3" s="467"/>
      <c r="E3" s="467"/>
      <c r="F3" s="430">
        <v>200</v>
      </c>
      <c r="G3" s="430">
        <v>191</v>
      </c>
      <c r="H3" s="468">
        <v>300</v>
      </c>
    </row>
    <row r="4" spans="1:9" ht="12" customHeight="1">
      <c r="B4" s="469" t="s">
        <v>487</v>
      </c>
      <c r="C4" s="469"/>
      <c r="D4" s="469"/>
      <c r="E4" s="469"/>
      <c r="F4" s="430"/>
      <c r="G4" s="430"/>
      <c r="H4" s="470"/>
    </row>
    <row r="5" spans="1:9" ht="12" customHeight="1">
      <c r="B5" s="471" t="s">
        <v>488</v>
      </c>
      <c r="C5" s="471"/>
      <c r="D5" s="471"/>
      <c r="E5" s="471"/>
      <c r="F5" s="430">
        <v>22</v>
      </c>
      <c r="G5" s="430">
        <v>19</v>
      </c>
      <c r="H5" s="468">
        <v>75</v>
      </c>
    </row>
    <row r="6" spans="1:9" ht="12" customHeight="1">
      <c r="B6" s="471" t="s">
        <v>489</v>
      </c>
      <c r="C6" s="471"/>
      <c r="D6" s="471"/>
      <c r="E6" s="471"/>
      <c r="F6" s="430">
        <v>57</v>
      </c>
      <c r="G6" s="430">
        <v>59</v>
      </c>
      <c r="H6" s="468">
        <v>104</v>
      </c>
    </row>
    <row r="7" spans="1:9" ht="13.5" customHeight="1">
      <c r="B7" s="471" t="s">
        <v>490</v>
      </c>
      <c r="C7" s="471"/>
      <c r="D7" s="471"/>
      <c r="E7" s="471"/>
      <c r="F7" s="435" t="s">
        <v>84</v>
      </c>
      <c r="G7" s="435" t="s">
        <v>84</v>
      </c>
      <c r="H7" s="472">
        <v>3</v>
      </c>
    </row>
    <row r="8" spans="1:9" ht="12" customHeight="1">
      <c r="B8" s="473" t="s">
        <v>491</v>
      </c>
      <c r="C8" s="474"/>
      <c r="D8" s="474"/>
      <c r="E8" s="474"/>
      <c r="F8" s="475">
        <v>2605</v>
      </c>
      <c r="G8" s="475">
        <v>2926</v>
      </c>
      <c r="H8" s="475">
        <v>2614</v>
      </c>
    </row>
    <row r="9" spans="1:9" ht="12" customHeight="1">
      <c r="B9" s="476" t="s">
        <v>492</v>
      </c>
      <c r="C9" s="476"/>
      <c r="D9" s="476"/>
      <c r="E9" s="476"/>
      <c r="F9" s="437">
        <v>144</v>
      </c>
      <c r="G9" s="437">
        <v>135</v>
      </c>
      <c r="H9" s="437">
        <v>266</v>
      </c>
    </row>
    <row r="10" spans="1:9" ht="1.5" customHeight="1">
      <c r="B10" s="477"/>
      <c r="C10" s="477"/>
      <c r="D10" s="477"/>
      <c r="E10" s="477"/>
      <c r="F10" s="477"/>
      <c r="G10" s="478"/>
      <c r="H10" s="478"/>
    </row>
    <row r="11" spans="1:9" ht="25.5" customHeight="1">
      <c r="B11" s="479" t="s">
        <v>493</v>
      </c>
      <c r="C11" s="479"/>
      <c r="D11" s="479"/>
      <c r="E11" s="479"/>
      <c r="F11" s="479"/>
      <c r="G11" s="479"/>
      <c r="H11" s="479"/>
    </row>
    <row r="12" spans="1:9" ht="15" customHeight="1">
      <c r="A12" s="480"/>
      <c r="B12" s="481" t="s">
        <v>146</v>
      </c>
      <c r="C12" s="482" t="s">
        <v>395</v>
      </c>
      <c r="D12" s="482"/>
      <c r="E12" s="482" t="s">
        <v>78</v>
      </c>
      <c r="F12" s="482"/>
      <c r="G12" s="482" t="s">
        <v>79</v>
      </c>
      <c r="H12" s="482"/>
      <c r="I12" s="480"/>
    </row>
    <row r="13" spans="1:9" ht="13.5" customHeight="1">
      <c r="B13" s="483" t="s">
        <v>151</v>
      </c>
      <c r="C13" s="456">
        <v>2</v>
      </c>
      <c r="D13" s="456"/>
      <c r="E13" s="456">
        <v>2</v>
      </c>
      <c r="F13" s="456"/>
      <c r="G13" s="452">
        <v>8</v>
      </c>
      <c r="H13" s="452"/>
    </row>
    <row r="14" spans="1:9" ht="13.5" customHeight="1">
      <c r="B14" s="484" t="s">
        <v>482</v>
      </c>
      <c r="C14" s="456">
        <v>4</v>
      </c>
      <c r="D14" s="456"/>
      <c r="E14" s="456">
        <v>4</v>
      </c>
      <c r="F14" s="456"/>
      <c r="G14" s="456">
        <v>6</v>
      </c>
      <c r="H14" s="456"/>
    </row>
    <row r="15" spans="1:9" ht="13.5" customHeight="1">
      <c r="B15" s="484" t="s">
        <v>153</v>
      </c>
      <c r="C15" s="456">
        <v>10</v>
      </c>
      <c r="D15" s="456"/>
      <c r="E15" s="456">
        <v>18</v>
      </c>
      <c r="F15" s="456"/>
      <c r="G15" s="456">
        <v>16</v>
      </c>
      <c r="H15" s="456"/>
    </row>
    <row r="16" spans="1:9" ht="13.5" customHeight="1">
      <c r="B16" s="484" t="s">
        <v>154</v>
      </c>
      <c r="C16" s="456">
        <v>21</v>
      </c>
      <c r="D16" s="456"/>
      <c r="E16" s="456">
        <v>4</v>
      </c>
      <c r="F16" s="456"/>
      <c r="G16" s="456">
        <v>30</v>
      </c>
      <c r="H16" s="456"/>
    </row>
    <row r="17" spans="2:14" ht="21" customHeight="1">
      <c r="B17" s="484" t="s">
        <v>155</v>
      </c>
      <c r="C17" s="456">
        <v>5</v>
      </c>
      <c r="D17" s="456"/>
      <c r="E17" s="456">
        <v>5</v>
      </c>
      <c r="F17" s="456"/>
      <c r="G17" s="456">
        <v>7</v>
      </c>
      <c r="H17" s="456"/>
    </row>
    <row r="18" spans="2:14" ht="13.5" customHeight="1">
      <c r="B18" s="484" t="s">
        <v>156</v>
      </c>
      <c r="C18" s="456">
        <v>1</v>
      </c>
      <c r="D18" s="456"/>
      <c r="E18" s="456">
        <v>4</v>
      </c>
      <c r="F18" s="456"/>
      <c r="G18" s="456">
        <v>4</v>
      </c>
      <c r="H18" s="456"/>
    </row>
    <row r="19" spans="2:14" ht="13.5" customHeight="1">
      <c r="B19" s="484" t="s">
        <v>157</v>
      </c>
      <c r="C19" s="456">
        <v>17</v>
      </c>
      <c r="D19" s="456"/>
      <c r="E19" s="456">
        <v>10</v>
      </c>
      <c r="F19" s="456"/>
      <c r="G19" s="456">
        <v>18</v>
      </c>
      <c r="H19" s="456"/>
    </row>
    <row r="20" spans="2:14" ht="15" customHeight="1">
      <c r="B20" s="484" t="s">
        <v>238</v>
      </c>
      <c r="C20" s="456">
        <v>1</v>
      </c>
      <c r="D20" s="456"/>
      <c r="E20" s="456">
        <v>6</v>
      </c>
      <c r="F20" s="456"/>
      <c r="G20" s="456">
        <v>12</v>
      </c>
      <c r="H20" s="456"/>
      <c r="L20" s="461" t="s">
        <v>9</v>
      </c>
    </row>
    <row r="21" spans="2:14" ht="25.5" customHeight="1">
      <c r="B21" s="484" t="s">
        <v>239</v>
      </c>
      <c r="C21" s="456">
        <v>4</v>
      </c>
      <c r="D21" s="456"/>
      <c r="E21" s="456">
        <v>5</v>
      </c>
      <c r="F21" s="456"/>
      <c r="G21" s="456">
        <v>9</v>
      </c>
      <c r="H21" s="456"/>
    </row>
    <row r="22" spans="2:14" ht="15" customHeight="1">
      <c r="B22" s="484" t="s">
        <v>160</v>
      </c>
      <c r="C22" s="456">
        <v>2</v>
      </c>
      <c r="D22" s="456"/>
      <c r="E22" s="456">
        <v>1</v>
      </c>
      <c r="F22" s="456"/>
      <c r="G22" s="456">
        <v>4</v>
      </c>
      <c r="H22" s="456"/>
    </row>
    <row r="23" spans="2:14" ht="15" customHeight="1">
      <c r="B23" s="484" t="s">
        <v>161</v>
      </c>
      <c r="C23" s="456">
        <v>34</v>
      </c>
      <c r="D23" s="456"/>
      <c r="E23" s="456">
        <v>21</v>
      </c>
      <c r="F23" s="456"/>
      <c r="G23" s="456">
        <v>40</v>
      </c>
      <c r="H23" s="456"/>
    </row>
    <row r="24" spans="2:14" ht="15" customHeight="1">
      <c r="B24" s="484" t="s">
        <v>162</v>
      </c>
      <c r="C24" s="456">
        <v>2</v>
      </c>
      <c r="D24" s="456"/>
      <c r="E24" s="456">
        <v>7</v>
      </c>
      <c r="F24" s="456"/>
      <c r="G24" s="456">
        <v>18</v>
      </c>
      <c r="H24" s="456"/>
    </row>
    <row r="25" spans="2:14" ht="15" customHeight="1">
      <c r="B25" s="484" t="s">
        <v>483</v>
      </c>
      <c r="C25" s="456">
        <v>97</v>
      </c>
      <c r="D25" s="456"/>
      <c r="E25" s="456">
        <v>104</v>
      </c>
      <c r="F25" s="456"/>
      <c r="G25" s="456">
        <v>128</v>
      </c>
      <c r="H25" s="456"/>
      <c r="M25" s="485"/>
      <c r="N25" s="485"/>
    </row>
    <row r="26" spans="2:14" ht="15" customHeight="1">
      <c r="B26" s="486" t="s">
        <v>136</v>
      </c>
      <c r="C26" s="487">
        <v>200</v>
      </c>
      <c r="D26" s="487"/>
      <c r="E26" s="487">
        <v>191</v>
      </c>
      <c r="F26" s="487"/>
      <c r="G26" s="487">
        <v>300</v>
      </c>
      <c r="H26" s="487"/>
      <c r="M26" s="488"/>
      <c r="N26" s="489"/>
    </row>
    <row r="27" spans="2:14" ht="10.5" customHeight="1">
      <c r="G27" s="466"/>
      <c r="M27" s="490"/>
    </row>
    <row r="28" spans="2:14" ht="12" customHeight="1">
      <c r="B28" s="491" t="s">
        <v>494</v>
      </c>
      <c r="C28" s="491"/>
      <c r="D28" s="491"/>
      <c r="E28" s="491"/>
      <c r="F28" s="491"/>
      <c r="G28" s="491"/>
      <c r="H28" s="491"/>
    </row>
    <row r="29" spans="2:14" ht="12" customHeight="1">
      <c r="B29" s="492"/>
      <c r="C29" s="492"/>
      <c r="D29" s="492"/>
      <c r="E29" s="492"/>
      <c r="F29" s="492"/>
      <c r="G29" s="492"/>
      <c r="H29" s="492"/>
    </row>
    <row r="30" spans="2:14" ht="4.5" customHeight="1"/>
    <row r="38" spans="2:8" ht="21" customHeight="1"/>
    <row r="40" spans="2:8" ht="17.25" customHeight="1">
      <c r="B40" s="493"/>
      <c r="C40" s="493"/>
      <c r="D40" s="493"/>
      <c r="E40" s="493"/>
      <c r="F40" s="493"/>
      <c r="G40" s="493"/>
      <c r="H40" s="493"/>
    </row>
    <row r="41" spans="2:8">
      <c r="B41" s="258">
        <v>23</v>
      </c>
      <c r="C41" s="258"/>
      <c r="D41" s="258"/>
      <c r="E41" s="258"/>
      <c r="F41" s="258"/>
      <c r="G41" s="258"/>
      <c r="H41" s="258"/>
    </row>
    <row r="42" spans="2:8" ht="5.25" customHeight="1"/>
  </sheetData>
  <mergeCells count="54">
    <mergeCell ref="C26:D26"/>
    <mergeCell ref="E26:F26"/>
    <mergeCell ref="G26:H26"/>
    <mergeCell ref="B28:H28"/>
    <mergeCell ref="B41:H41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B11:H11"/>
    <mergeCell ref="C12:D12"/>
    <mergeCell ref="E12:F12"/>
    <mergeCell ref="G12:H12"/>
    <mergeCell ref="C13:D13"/>
    <mergeCell ref="E13:F13"/>
    <mergeCell ref="G13:H13"/>
    <mergeCell ref="B1:H1"/>
    <mergeCell ref="B2:E2"/>
    <mergeCell ref="B5:E5"/>
    <mergeCell ref="B6:E6"/>
    <mergeCell ref="B7:E7"/>
    <mergeCell ref="B9:E9"/>
  </mergeCells>
  <pageMargins left="6.73" right="0.37" top="0.23622047244094491" bottom="0.23622047244094491" header="0.19685039370078741" footer="0.1574803149606299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7" sqref="E7"/>
    </sheetView>
  </sheetViews>
  <sheetFormatPr defaultRowHeight="12.75"/>
  <cols>
    <col min="1" max="1" width="22.28515625" style="34" customWidth="1"/>
    <col min="2" max="2" width="9.42578125" style="67" customWidth="1"/>
    <col min="3" max="4" width="9" style="34" customWidth="1"/>
    <col min="5" max="5" width="5.85546875" style="34" customWidth="1"/>
    <col min="6" max="6" width="1" style="34" customWidth="1"/>
    <col min="7" max="256" width="9.140625" style="34"/>
    <col min="257" max="257" width="22.28515625" style="34" customWidth="1"/>
    <col min="258" max="258" width="9.42578125" style="34" customWidth="1"/>
    <col min="259" max="260" width="9" style="34" customWidth="1"/>
    <col min="261" max="261" width="5.85546875" style="34" customWidth="1"/>
    <col min="262" max="262" width="1" style="34" customWidth="1"/>
    <col min="263" max="512" width="9.140625" style="34"/>
    <col min="513" max="513" width="22.28515625" style="34" customWidth="1"/>
    <col min="514" max="514" width="9.42578125" style="34" customWidth="1"/>
    <col min="515" max="516" width="9" style="34" customWidth="1"/>
    <col min="517" max="517" width="5.85546875" style="34" customWidth="1"/>
    <col min="518" max="518" width="1" style="34" customWidth="1"/>
    <col min="519" max="768" width="9.140625" style="34"/>
    <col min="769" max="769" width="22.28515625" style="34" customWidth="1"/>
    <col min="770" max="770" width="9.42578125" style="34" customWidth="1"/>
    <col min="771" max="772" width="9" style="34" customWidth="1"/>
    <col min="773" max="773" width="5.85546875" style="34" customWidth="1"/>
    <col min="774" max="774" width="1" style="34" customWidth="1"/>
    <col min="775" max="1024" width="9.140625" style="34"/>
    <col min="1025" max="1025" width="22.28515625" style="34" customWidth="1"/>
    <col min="1026" max="1026" width="9.42578125" style="34" customWidth="1"/>
    <col min="1027" max="1028" width="9" style="34" customWidth="1"/>
    <col min="1029" max="1029" width="5.85546875" style="34" customWidth="1"/>
    <col min="1030" max="1030" width="1" style="34" customWidth="1"/>
    <col min="1031" max="1280" width="9.140625" style="34"/>
    <col min="1281" max="1281" width="22.28515625" style="34" customWidth="1"/>
    <col min="1282" max="1282" width="9.42578125" style="34" customWidth="1"/>
    <col min="1283" max="1284" width="9" style="34" customWidth="1"/>
    <col min="1285" max="1285" width="5.85546875" style="34" customWidth="1"/>
    <col min="1286" max="1286" width="1" style="34" customWidth="1"/>
    <col min="1287" max="1536" width="9.140625" style="34"/>
    <col min="1537" max="1537" width="22.28515625" style="34" customWidth="1"/>
    <col min="1538" max="1538" width="9.42578125" style="34" customWidth="1"/>
    <col min="1539" max="1540" width="9" style="34" customWidth="1"/>
    <col min="1541" max="1541" width="5.85546875" style="34" customWidth="1"/>
    <col min="1542" max="1542" width="1" style="34" customWidth="1"/>
    <col min="1543" max="1792" width="9.140625" style="34"/>
    <col min="1793" max="1793" width="22.28515625" style="34" customWidth="1"/>
    <col min="1794" max="1794" width="9.42578125" style="34" customWidth="1"/>
    <col min="1795" max="1796" width="9" style="34" customWidth="1"/>
    <col min="1797" max="1797" width="5.85546875" style="34" customWidth="1"/>
    <col min="1798" max="1798" width="1" style="34" customWidth="1"/>
    <col min="1799" max="2048" width="9.140625" style="34"/>
    <col min="2049" max="2049" width="22.28515625" style="34" customWidth="1"/>
    <col min="2050" max="2050" width="9.42578125" style="34" customWidth="1"/>
    <col min="2051" max="2052" width="9" style="34" customWidth="1"/>
    <col min="2053" max="2053" width="5.85546875" style="34" customWidth="1"/>
    <col min="2054" max="2054" width="1" style="34" customWidth="1"/>
    <col min="2055" max="2304" width="9.140625" style="34"/>
    <col min="2305" max="2305" width="22.28515625" style="34" customWidth="1"/>
    <col min="2306" max="2306" width="9.42578125" style="34" customWidth="1"/>
    <col min="2307" max="2308" width="9" style="34" customWidth="1"/>
    <col min="2309" max="2309" width="5.85546875" style="34" customWidth="1"/>
    <col min="2310" max="2310" width="1" style="34" customWidth="1"/>
    <col min="2311" max="2560" width="9.140625" style="34"/>
    <col min="2561" max="2561" width="22.28515625" style="34" customWidth="1"/>
    <col min="2562" max="2562" width="9.42578125" style="34" customWidth="1"/>
    <col min="2563" max="2564" width="9" style="34" customWidth="1"/>
    <col min="2565" max="2565" width="5.85546875" style="34" customWidth="1"/>
    <col min="2566" max="2566" width="1" style="34" customWidth="1"/>
    <col min="2567" max="2816" width="9.140625" style="34"/>
    <col min="2817" max="2817" width="22.28515625" style="34" customWidth="1"/>
    <col min="2818" max="2818" width="9.42578125" style="34" customWidth="1"/>
    <col min="2819" max="2820" width="9" style="34" customWidth="1"/>
    <col min="2821" max="2821" width="5.85546875" style="34" customWidth="1"/>
    <col min="2822" max="2822" width="1" style="34" customWidth="1"/>
    <col min="2823" max="3072" width="9.140625" style="34"/>
    <col min="3073" max="3073" width="22.28515625" style="34" customWidth="1"/>
    <col min="3074" max="3074" width="9.42578125" style="34" customWidth="1"/>
    <col min="3075" max="3076" width="9" style="34" customWidth="1"/>
    <col min="3077" max="3077" width="5.85546875" style="34" customWidth="1"/>
    <col min="3078" max="3078" width="1" style="34" customWidth="1"/>
    <col min="3079" max="3328" width="9.140625" style="34"/>
    <col min="3329" max="3329" width="22.28515625" style="34" customWidth="1"/>
    <col min="3330" max="3330" width="9.42578125" style="34" customWidth="1"/>
    <col min="3331" max="3332" width="9" style="34" customWidth="1"/>
    <col min="3333" max="3333" width="5.85546875" style="34" customWidth="1"/>
    <col min="3334" max="3334" width="1" style="34" customWidth="1"/>
    <col min="3335" max="3584" width="9.140625" style="34"/>
    <col min="3585" max="3585" width="22.28515625" style="34" customWidth="1"/>
    <col min="3586" max="3586" width="9.42578125" style="34" customWidth="1"/>
    <col min="3587" max="3588" width="9" style="34" customWidth="1"/>
    <col min="3589" max="3589" width="5.85546875" style="34" customWidth="1"/>
    <col min="3590" max="3590" width="1" style="34" customWidth="1"/>
    <col min="3591" max="3840" width="9.140625" style="34"/>
    <col min="3841" max="3841" width="22.28515625" style="34" customWidth="1"/>
    <col min="3842" max="3842" width="9.42578125" style="34" customWidth="1"/>
    <col min="3843" max="3844" width="9" style="34" customWidth="1"/>
    <col min="3845" max="3845" width="5.85546875" style="34" customWidth="1"/>
    <col min="3846" max="3846" width="1" style="34" customWidth="1"/>
    <col min="3847" max="4096" width="9.140625" style="34"/>
    <col min="4097" max="4097" width="22.28515625" style="34" customWidth="1"/>
    <col min="4098" max="4098" width="9.42578125" style="34" customWidth="1"/>
    <col min="4099" max="4100" width="9" style="34" customWidth="1"/>
    <col min="4101" max="4101" width="5.85546875" style="34" customWidth="1"/>
    <col min="4102" max="4102" width="1" style="34" customWidth="1"/>
    <col min="4103" max="4352" width="9.140625" style="34"/>
    <col min="4353" max="4353" width="22.28515625" style="34" customWidth="1"/>
    <col min="4354" max="4354" width="9.42578125" style="34" customWidth="1"/>
    <col min="4355" max="4356" width="9" style="34" customWidth="1"/>
    <col min="4357" max="4357" width="5.85546875" style="34" customWidth="1"/>
    <col min="4358" max="4358" width="1" style="34" customWidth="1"/>
    <col min="4359" max="4608" width="9.140625" style="34"/>
    <col min="4609" max="4609" width="22.28515625" style="34" customWidth="1"/>
    <col min="4610" max="4610" width="9.42578125" style="34" customWidth="1"/>
    <col min="4611" max="4612" width="9" style="34" customWidth="1"/>
    <col min="4613" max="4613" width="5.85546875" style="34" customWidth="1"/>
    <col min="4614" max="4614" width="1" style="34" customWidth="1"/>
    <col min="4615" max="4864" width="9.140625" style="34"/>
    <col min="4865" max="4865" width="22.28515625" style="34" customWidth="1"/>
    <col min="4866" max="4866" width="9.42578125" style="34" customWidth="1"/>
    <col min="4867" max="4868" width="9" style="34" customWidth="1"/>
    <col min="4869" max="4869" width="5.85546875" style="34" customWidth="1"/>
    <col min="4870" max="4870" width="1" style="34" customWidth="1"/>
    <col min="4871" max="5120" width="9.140625" style="34"/>
    <col min="5121" max="5121" width="22.28515625" style="34" customWidth="1"/>
    <col min="5122" max="5122" width="9.42578125" style="34" customWidth="1"/>
    <col min="5123" max="5124" width="9" style="34" customWidth="1"/>
    <col min="5125" max="5125" width="5.85546875" style="34" customWidth="1"/>
    <col min="5126" max="5126" width="1" style="34" customWidth="1"/>
    <col min="5127" max="5376" width="9.140625" style="34"/>
    <col min="5377" max="5377" width="22.28515625" style="34" customWidth="1"/>
    <col min="5378" max="5378" width="9.42578125" style="34" customWidth="1"/>
    <col min="5379" max="5380" width="9" style="34" customWidth="1"/>
    <col min="5381" max="5381" width="5.85546875" style="34" customWidth="1"/>
    <col min="5382" max="5382" width="1" style="34" customWidth="1"/>
    <col min="5383" max="5632" width="9.140625" style="34"/>
    <col min="5633" max="5633" width="22.28515625" style="34" customWidth="1"/>
    <col min="5634" max="5634" width="9.42578125" style="34" customWidth="1"/>
    <col min="5635" max="5636" width="9" style="34" customWidth="1"/>
    <col min="5637" max="5637" width="5.85546875" style="34" customWidth="1"/>
    <col min="5638" max="5638" width="1" style="34" customWidth="1"/>
    <col min="5639" max="5888" width="9.140625" style="34"/>
    <col min="5889" max="5889" width="22.28515625" style="34" customWidth="1"/>
    <col min="5890" max="5890" width="9.42578125" style="34" customWidth="1"/>
    <col min="5891" max="5892" width="9" style="34" customWidth="1"/>
    <col min="5893" max="5893" width="5.85546875" style="34" customWidth="1"/>
    <col min="5894" max="5894" width="1" style="34" customWidth="1"/>
    <col min="5895" max="6144" width="9.140625" style="34"/>
    <col min="6145" max="6145" width="22.28515625" style="34" customWidth="1"/>
    <col min="6146" max="6146" width="9.42578125" style="34" customWidth="1"/>
    <col min="6147" max="6148" width="9" style="34" customWidth="1"/>
    <col min="6149" max="6149" width="5.85546875" style="34" customWidth="1"/>
    <col min="6150" max="6150" width="1" style="34" customWidth="1"/>
    <col min="6151" max="6400" width="9.140625" style="34"/>
    <col min="6401" max="6401" width="22.28515625" style="34" customWidth="1"/>
    <col min="6402" max="6402" width="9.42578125" style="34" customWidth="1"/>
    <col min="6403" max="6404" width="9" style="34" customWidth="1"/>
    <col min="6405" max="6405" width="5.85546875" style="34" customWidth="1"/>
    <col min="6406" max="6406" width="1" style="34" customWidth="1"/>
    <col min="6407" max="6656" width="9.140625" style="34"/>
    <col min="6657" max="6657" width="22.28515625" style="34" customWidth="1"/>
    <col min="6658" max="6658" width="9.42578125" style="34" customWidth="1"/>
    <col min="6659" max="6660" width="9" style="34" customWidth="1"/>
    <col min="6661" max="6661" width="5.85546875" style="34" customWidth="1"/>
    <col min="6662" max="6662" width="1" style="34" customWidth="1"/>
    <col min="6663" max="6912" width="9.140625" style="34"/>
    <col min="6913" max="6913" width="22.28515625" style="34" customWidth="1"/>
    <col min="6914" max="6914" width="9.42578125" style="34" customWidth="1"/>
    <col min="6915" max="6916" width="9" style="34" customWidth="1"/>
    <col min="6917" max="6917" width="5.85546875" style="34" customWidth="1"/>
    <col min="6918" max="6918" width="1" style="34" customWidth="1"/>
    <col min="6919" max="7168" width="9.140625" style="34"/>
    <col min="7169" max="7169" width="22.28515625" style="34" customWidth="1"/>
    <col min="7170" max="7170" width="9.42578125" style="34" customWidth="1"/>
    <col min="7171" max="7172" width="9" style="34" customWidth="1"/>
    <col min="7173" max="7173" width="5.85546875" style="34" customWidth="1"/>
    <col min="7174" max="7174" width="1" style="34" customWidth="1"/>
    <col min="7175" max="7424" width="9.140625" style="34"/>
    <col min="7425" max="7425" width="22.28515625" style="34" customWidth="1"/>
    <col min="7426" max="7426" width="9.42578125" style="34" customWidth="1"/>
    <col min="7427" max="7428" width="9" style="34" customWidth="1"/>
    <col min="7429" max="7429" width="5.85546875" style="34" customWidth="1"/>
    <col min="7430" max="7430" width="1" style="34" customWidth="1"/>
    <col min="7431" max="7680" width="9.140625" style="34"/>
    <col min="7681" max="7681" width="22.28515625" style="34" customWidth="1"/>
    <col min="7682" max="7682" width="9.42578125" style="34" customWidth="1"/>
    <col min="7683" max="7684" width="9" style="34" customWidth="1"/>
    <col min="7685" max="7685" width="5.85546875" style="34" customWidth="1"/>
    <col min="7686" max="7686" width="1" style="34" customWidth="1"/>
    <col min="7687" max="7936" width="9.140625" style="34"/>
    <col min="7937" max="7937" width="22.28515625" style="34" customWidth="1"/>
    <col min="7938" max="7938" width="9.42578125" style="34" customWidth="1"/>
    <col min="7939" max="7940" width="9" style="34" customWidth="1"/>
    <col min="7941" max="7941" width="5.85546875" style="34" customWidth="1"/>
    <col min="7942" max="7942" width="1" style="34" customWidth="1"/>
    <col min="7943" max="8192" width="9.140625" style="34"/>
    <col min="8193" max="8193" width="22.28515625" style="34" customWidth="1"/>
    <col min="8194" max="8194" width="9.42578125" style="34" customWidth="1"/>
    <col min="8195" max="8196" width="9" style="34" customWidth="1"/>
    <col min="8197" max="8197" width="5.85546875" style="34" customWidth="1"/>
    <col min="8198" max="8198" width="1" style="34" customWidth="1"/>
    <col min="8199" max="8448" width="9.140625" style="34"/>
    <col min="8449" max="8449" width="22.28515625" style="34" customWidth="1"/>
    <col min="8450" max="8450" width="9.42578125" style="34" customWidth="1"/>
    <col min="8451" max="8452" width="9" style="34" customWidth="1"/>
    <col min="8453" max="8453" width="5.85546875" style="34" customWidth="1"/>
    <col min="8454" max="8454" width="1" style="34" customWidth="1"/>
    <col min="8455" max="8704" width="9.140625" style="34"/>
    <col min="8705" max="8705" width="22.28515625" style="34" customWidth="1"/>
    <col min="8706" max="8706" width="9.42578125" style="34" customWidth="1"/>
    <col min="8707" max="8708" width="9" style="34" customWidth="1"/>
    <col min="8709" max="8709" width="5.85546875" style="34" customWidth="1"/>
    <col min="8710" max="8710" width="1" style="34" customWidth="1"/>
    <col min="8711" max="8960" width="9.140625" style="34"/>
    <col min="8961" max="8961" width="22.28515625" style="34" customWidth="1"/>
    <col min="8962" max="8962" width="9.42578125" style="34" customWidth="1"/>
    <col min="8963" max="8964" width="9" style="34" customWidth="1"/>
    <col min="8965" max="8965" width="5.85546875" style="34" customWidth="1"/>
    <col min="8966" max="8966" width="1" style="34" customWidth="1"/>
    <col min="8967" max="9216" width="9.140625" style="34"/>
    <col min="9217" max="9217" width="22.28515625" style="34" customWidth="1"/>
    <col min="9218" max="9218" width="9.42578125" style="34" customWidth="1"/>
    <col min="9219" max="9220" width="9" style="34" customWidth="1"/>
    <col min="9221" max="9221" width="5.85546875" style="34" customWidth="1"/>
    <col min="9222" max="9222" width="1" style="34" customWidth="1"/>
    <col min="9223" max="9472" width="9.140625" style="34"/>
    <col min="9473" max="9473" width="22.28515625" style="34" customWidth="1"/>
    <col min="9474" max="9474" width="9.42578125" style="34" customWidth="1"/>
    <col min="9475" max="9476" width="9" style="34" customWidth="1"/>
    <col min="9477" max="9477" width="5.85546875" style="34" customWidth="1"/>
    <col min="9478" max="9478" width="1" style="34" customWidth="1"/>
    <col min="9479" max="9728" width="9.140625" style="34"/>
    <col min="9729" max="9729" width="22.28515625" style="34" customWidth="1"/>
    <col min="9730" max="9730" width="9.42578125" style="34" customWidth="1"/>
    <col min="9731" max="9732" width="9" style="34" customWidth="1"/>
    <col min="9733" max="9733" width="5.85546875" style="34" customWidth="1"/>
    <col min="9734" max="9734" width="1" style="34" customWidth="1"/>
    <col min="9735" max="9984" width="9.140625" style="34"/>
    <col min="9985" max="9985" width="22.28515625" style="34" customWidth="1"/>
    <col min="9986" max="9986" width="9.42578125" style="34" customWidth="1"/>
    <col min="9987" max="9988" width="9" style="34" customWidth="1"/>
    <col min="9989" max="9989" width="5.85546875" style="34" customWidth="1"/>
    <col min="9990" max="9990" width="1" style="34" customWidth="1"/>
    <col min="9991" max="10240" width="9.140625" style="34"/>
    <col min="10241" max="10241" width="22.28515625" style="34" customWidth="1"/>
    <col min="10242" max="10242" width="9.42578125" style="34" customWidth="1"/>
    <col min="10243" max="10244" width="9" style="34" customWidth="1"/>
    <col min="10245" max="10245" width="5.85546875" style="34" customWidth="1"/>
    <col min="10246" max="10246" width="1" style="34" customWidth="1"/>
    <col min="10247" max="10496" width="9.140625" style="34"/>
    <col min="10497" max="10497" width="22.28515625" style="34" customWidth="1"/>
    <col min="10498" max="10498" width="9.42578125" style="34" customWidth="1"/>
    <col min="10499" max="10500" width="9" style="34" customWidth="1"/>
    <col min="10501" max="10501" width="5.85546875" style="34" customWidth="1"/>
    <col min="10502" max="10502" width="1" style="34" customWidth="1"/>
    <col min="10503" max="10752" width="9.140625" style="34"/>
    <col min="10753" max="10753" width="22.28515625" style="34" customWidth="1"/>
    <col min="10754" max="10754" width="9.42578125" style="34" customWidth="1"/>
    <col min="10755" max="10756" width="9" style="34" customWidth="1"/>
    <col min="10757" max="10757" width="5.85546875" style="34" customWidth="1"/>
    <col min="10758" max="10758" width="1" style="34" customWidth="1"/>
    <col min="10759" max="11008" width="9.140625" style="34"/>
    <col min="11009" max="11009" width="22.28515625" style="34" customWidth="1"/>
    <col min="11010" max="11010" width="9.42578125" style="34" customWidth="1"/>
    <col min="11011" max="11012" width="9" style="34" customWidth="1"/>
    <col min="11013" max="11013" width="5.85546875" style="34" customWidth="1"/>
    <col min="11014" max="11014" width="1" style="34" customWidth="1"/>
    <col min="11015" max="11264" width="9.140625" style="34"/>
    <col min="11265" max="11265" width="22.28515625" style="34" customWidth="1"/>
    <col min="11266" max="11266" width="9.42578125" style="34" customWidth="1"/>
    <col min="11267" max="11268" width="9" style="34" customWidth="1"/>
    <col min="11269" max="11269" width="5.85546875" style="34" customWidth="1"/>
    <col min="11270" max="11270" width="1" style="34" customWidth="1"/>
    <col min="11271" max="11520" width="9.140625" style="34"/>
    <col min="11521" max="11521" width="22.28515625" style="34" customWidth="1"/>
    <col min="11522" max="11522" width="9.42578125" style="34" customWidth="1"/>
    <col min="11523" max="11524" width="9" style="34" customWidth="1"/>
    <col min="11525" max="11525" width="5.85546875" style="34" customWidth="1"/>
    <col min="11526" max="11526" width="1" style="34" customWidth="1"/>
    <col min="11527" max="11776" width="9.140625" style="34"/>
    <col min="11777" max="11777" width="22.28515625" style="34" customWidth="1"/>
    <col min="11778" max="11778" width="9.42578125" style="34" customWidth="1"/>
    <col min="11779" max="11780" width="9" style="34" customWidth="1"/>
    <col min="11781" max="11781" width="5.85546875" style="34" customWidth="1"/>
    <col min="11782" max="11782" width="1" style="34" customWidth="1"/>
    <col min="11783" max="12032" width="9.140625" style="34"/>
    <col min="12033" max="12033" width="22.28515625" style="34" customWidth="1"/>
    <col min="12034" max="12034" width="9.42578125" style="34" customWidth="1"/>
    <col min="12035" max="12036" width="9" style="34" customWidth="1"/>
    <col min="12037" max="12037" width="5.85546875" style="34" customWidth="1"/>
    <col min="12038" max="12038" width="1" style="34" customWidth="1"/>
    <col min="12039" max="12288" width="9.140625" style="34"/>
    <col min="12289" max="12289" width="22.28515625" style="34" customWidth="1"/>
    <col min="12290" max="12290" width="9.42578125" style="34" customWidth="1"/>
    <col min="12291" max="12292" width="9" style="34" customWidth="1"/>
    <col min="12293" max="12293" width="5.85546875" style="34" customWidth="1"/>
    <col min="12294" max="12294" width="1" style="34" customWidth="1"/>
    <col min="12295" max="12544" width="9.140625" style="34"/>
    <col min="12545" max="12545" width="22.28515625" style="34" customWidth="1"/>
    <col min="12546" max="12546" width="9.42578125" style="34" customWidth="1"/>
    <col min="12547" max="12548" width="9" style="34" customWidth="1"/>
    <col min="12549" max="12549" width="5.85546875" style="34" customWidth="1"/>
    <col min="12550" max="12550" width="1" style="34" customWidth="1"/>
    <col min="12551" max="12800" width="9.140625" style="34"/>
    <col min="12801" max="12801" width="22.28515625" style="34" customWidth="1"/>
    <col min="12802" max="12802" width="9.42578125" style="34" customWidth="1"/>
    <col min="12803" max="12804" width="9" style="34" customWidth="1"/>
    <col min="12805" max="12805" width="5.85546875" style="34" customWidth="1"/>
    <col min="12806" max="12806" width="1" style="34" customWidth="1"/>
    <col min="12807" max="13056" width="9.140625" style="34"/>
    <col min="13057" max="13057" width="22.28515625" style="34" customWidth="1"/>
    <col min="13058" max="13058" width="9.42578125" style="34" customWidth="1"/>
    <col min="13059" max="13060" width="9" style="34" customWidth="1"/>
    <col min="13061" max="13061" width="5.85546875" style="34" customWidth="1"/>
    <col min="13062" max="13062" width="1" style="34" customWidth="1"/>
    <col min="13063" max="13312" width="9.140625" style="34"/>
    <col min="13313" max="13313" width="22.28515625" style="34" customWidth="1"/>
    <col min="13314" max="13314" width="9.42578125" style="34" customWidth="1"/>
    <col min="13315" max="13316" width="9" style="34" customWidth="1"/>
    <col min="13317" max="13317" width="5.85546875" style="34" customWidth="1"/>
    <col min="13318" max="13318" width="1" style="34" customWidth="1"/>
    <col min="13319" max="13568" width="9.140625" style="34"/>
    <col min="13569" max="13569" width="22.28515625" style="34" customWidth="1"/>
    <col min="13570" max="13570" width="9.42578125" style="34" customWidth="1"/>
    <col min="13571" max="13572" width="9" style="34" customWidth="1"/>
    <col min="13573" max="13573" width="5.85546875" style="34" customWidth="1"/>
    <col min="13574" max="13574" width="1" style="34" customWidth="1"/>
    <col min="13575" max="13824" width="9.140625" style="34"/>
    <col min="13825" max="13825" width="22.28515625" style="34" customWidth="1"/>
    <col min="13826" max="13826" width="9.42578125" style="34" customWidth="1"/>
    <col min="13827" max="13828" width="9" style="34" customWidth="1"/>
    <col min="13829" max="13829" width="5.85546875" style="34" customWidth="1"/>
    <col min="13830" max="13830" width="1" style="34" customWidth="1"/>
    <col min="13831" max="14080" width="9.140625" style="34"/>
    <col min="14081" max="14081" width="22.28515625" style="34" customWidth="1"/>
    <col min="14082" max="14082" width="9.42578125" style="34" customWidth="1"/>
    <col min="14083" max="14084" width="9" style="34" customWidth="1"/>
    <col min="14085" max="14085" width="5.85546875" style="34" customWidth="1"/>
    <col min="14086" max="14086" width="1" style="34" customWidth="1"/>
    <col min="14087" max="14336" width="9.140625" style="34"/>
    <col min="14337" max="14337" width="22.28515625" style="34" customWidth="1"/>
    <col min="14338" max="14338" width="9.42578125" style="34" customWidth="1"/>
    <col min="14339" max="14340" width="9" style="34" customWidth="1"/>
    <col min="14341" max="14341" width="5.85546875" style="34" customWidth="1"/>
    <col min="14342" max="14342" width="1" style="34" customWidth="1"/>
    <col min="14343" max="14592" width="9.140625" style="34"/>
    <col min="14593" max="14593" width="22.28515625" style="34" customWidth="1"/>
    <col min="14594" max="14594" width="9.42578125" style="34" customWidth="1"/>
    <col min="14595" max="14596" width="9" style="34" customWidth="1"/>
    <col min="14597" max="14597" width="5.85546875" style="34" customWidth="1"/>
    <col min="14598" max="14598" width="1" style="34" customWidth="1"/>
    <col min="14599" max="14848" width="9.140625" style="34"/>
    <col min="14849" max="14849" width="22.28515625" style="34" customWidth="1"/>
    <col min="14850" max="14850" width="9.42578125" style="34" customWidth="1"/>
    <col min="14851" max="14852" width="9" style="34" customWidth="1"/>
    <col min="14853" max="14853" width="5.85546875" style="34" customWidth="1"/>
    <col min="14854" max="14854" width="1" style="34" customWidth="1"/>
    <col min="14855" max="15104" width="9.140625" style="34"/>
    <col min="15105" max="15105" width="22.28515625" style="34" customWidth="1"/>
    <col min="15106" max="15106" width="9.42578125" style="34" customWidth="1"/>
    <col min="15107" max="15108" width="9" style="34" customWidth="1"/>
    <col min="15109" max="15109" width="5.85546875" style="34" customWidth="1"/>
    <col min="15110" max="15110" width="1" style="34" customWidth="1"/>
    <col min="15111" max="15360" width="9.140625" style="34"/>
    <col min="15361" max="15361" width="22.28515625" style="34" customWidth="1"/>
    <col min="15362" max="15362" width="9.42578125" style="34" customWidth="1"/>
    <col min="15363" max="15364" width="9" style="34" customWidth="1"/>
    <col min="15365" max="15365" width="5.85546875" style="34" customWidth="1"/>
    <col min="15366" max="15366" width="1" style="34" customWidth="1"/>
    <col min="15367" max="15616" width="9.140625" style="34"/>
    <col min="15617" max="15617" width="22.28515625" style="34" customWidth="1"/>
    <col min="15618" max="15618" width="9.42578125" style="34" customWidth="1"/>
    <col min="15619" max="15620" width="9" style="34" customWidth="1"/>
    <col min="15621" max="15621" width="5.85546875" style="34" customWidth="1"/>
    <col min="15622" max="15622" width="1" style="34" customWidth="1"/>
    <col min="15623" max="15872" width="9.140625" style="34"/>
    <col min="15873" max="15873" width="22.28515625" style="34" customWidth="1"/>
    <col min="15874" max="15874" width="9.42578125" style="34" customWidth="1"/>
    <col min="15875" max="15876" width="9" style="34" customWidth="1"/>
    <col min="15877" max="15877" width="5.85546875" style="34" customWidth="1"/>
    <col min="15878" max="15878" width="1" style="34" customWidth="1"/>
    <col min="15879" max="16128" width="9.140625" style="34"/>
    <col min="16129" max="16129" width="22.28515625" style="34" customWidth="1"/>
    <col min="16130" max="16130" width="9.42578125" style="34" customWidth="1"/>
    <col min="16131" max="16132" width="9" style="34" customWidth="1"/>
    <col min="16133" max="16133" width="5.85546875" style="34" customWidth="1"/>
    <col min="16134" max="16134" width="1" style="34" customWidth="1"/>
    <col min="16135" max="16384" width="9.140625" style="34"/>
  </cols>
  <sheetData>
    <row r="1" spans="1:6" ht="17.25" customHeight="1">
      <c r="A1" s="32" t="s">
        <v>75</v>
      </c>
      <c r="B1" s="32"/>
      <c r="C1" s="32"/>
      <c r="D1" s="32"/>
      <c r="E1" s="32"/>
      <c r="F1" s="33"/>
    </row>
    <row r="2" spans="1:6" ht="9.75" customHeight="1">
      <c r="A2" s="35"/>
      <c r="B2" s="36"/>
      <c r="C2" s="35"/>
      <c r="D2" s="35"/>
      <c r="E2" s="35"/>
      <c r="F2" s="33"/>
    </row>
    <row r="3" spans="1:6" s="41" customFormat="1" ht="31.5" customHeight="1">
      <c r="A3" s="37" t="s">
        <v>76</v>
      </c>
      <c r="B3" s="38" t="s">
        <v>77</v>
      </c>
      <c r="C3" s="39" t="s">
        <v>78</v>
      </c>
      <c r="D3" s="39" t="s">
        <v>79</v>
      </c>
      <c r="E3" s="39" t="s">
        <v>80</v>
      </c>
      <c r="F3" s="40"/>
    </row>
    <row r="4" spans="1:6" s="47" customFormat="1" ht="17.25" customHeight="1">
      <c r="A4" s="42" t="s">
        <v>81</v>
      </c>
      <c r="B4" s="43"/>
      <c r="C4" s="44"/>
      <c r="D4" s="44"/>
      <c r="E4" s="45"/>
      <c r="F4" s="46"/>
    </row>
    <row r="5" spans="1:6" s="47" customFormat="1" ht="18.75" customHeight="1">
      <c r="A5" s="48" t="s">
        <v>82</v>
      </c>
      <c r="B5" s="43" t="s">
        <v>83</v>
      </c>
      <c r="C5" s="44">
        <v>10736.5</v>
      </c>
      <c r="D5" s="44">
        <v>45489.5</v>
      </c>
      <c r="E5" s="45" t="s">
        <v>84</v>
      </c>
      <c r="F5" s="46"/>
    </row>
    <row r="6" spans="1:6" s="33" customFormat="1" ht="18.75" customHeight="1">
      <c r="A6" s="48" t="s">
        <v>85</v>
      </c>
      <c r="B6" s="43" t="s">
        <v>83</v>
      </c>
      <c r="C6" s="44">
        <v>7884.9</v>
      </c>
      <c r="D6" s="44">
        <v>38110.1</v>
      </c>
      <c r="E6" s="45" t="s">
        <v>84</v>
      </c>
      <c r="F6" s="46"/>
    </row>
    <row r="7" spans="1:6" s="33" customFormat="1" ht="30" customHeight="1">
      <c r="A7" s="49" t="s">
        <v>86</v>
      </c>
      <c r="B7" s="50" t="s">
        <v>87</v>
      </c>
      <c r="C7" s="44">
        <v>47368.3</v>
      </c>
      <c r="D7" s="44">
        <v>73570.7</v>
      </c>
      <c r="E7" s="45">
        <v>155.31631914170444</v>
      </c>
      <c r="F7" s="46"/>
    </row>
    <row r="8" spans="1:6" s="33" customFormat="1" ht="30.75" customHeight="1">
      <c r="A8" s="49" t="s">
        <v>88</v>
      </c>
      <c r="B8" s="50" t="s">
        <v>87</v>
      </c>
      <c r="C8" s="44">
        <v>21391.9</v>
      </c>
      <c r="D8" s="44">
        <v>25468.2</v>
      </c>
      <c r="E8" s="45">
        <v>119.05534337763359</v>
      </c>
      <c r="F8" s="46"/>
    </row>
    <row r="9" spans="1:6" s="33" customFormat="1" ht="17.25" customHeight="1">
      <c r="A9" s="49" t="s">
        <v>89</v>
      </c>
      <c r="B9" s="50"/>
      <c r="C9" s="44"/>
      <c r="D9" s="44"/>
      <c r="E9" s="45"/>
      <c r="F9" s="46"/>
    </row>
    <row r="10" spans="1:6" s="54" customFormat="1" ht="18.75" customHeight="1">
      <c r="A10" s="51" t="s">
        <v>90</v>
      </c>
      <c r="B10" s="52" t="s">
        <v>91</v>
      </c>
      <c r="C10" s="44">
        <v>683.2</v>
      </c>
      <c r="D10" s="44">
        <v>709.8</v>
      </c>
      <c r="E10" s="45">
        <v>103.89344262295081</v>
      </c>
      <c r="F10" s="53"/>
    </row>
    <row r="11" spans="1:6" s="33" customFormat="1" ht="18.75" customHeight="1">
      <c r="A11" s="51" t="s">
        <v>92</v>
      </c>
      <c r="B11" s="55" t="s">
        <v>91</v>
      </c>
      <c r="C11" s="44">
        <v>223.1</v>
      </c>
      <c r="D11" s="44">
        <v>272.7</v>
      </c>
      <c r="E11" s="45">
        <v>122.23218287763335</v>
      </c>
      <c r="F11" s="46"/>
    </row>
    <row r="12" spans="1:6" s="33" customFormat="1" ht="18.75" customHeight="1">
      <c r="A12" s="56" t="s">
        <v>93</v>
      </c>
      <c r="B12" s="55" t="s">
        <v>91</v>
      </c>
      <c r="C12" s="57">
        <v>11765</v>
      </c>
      <c r="D12" s="44">
        <v>11948.5</v>
      </c>
      <c r="E12" s="58">
        <v>101.55971100722483</v>
      </c>
    </row>
    <row r="13" spans="1:6" s="33" customFormat="1" ht="18.75" customHeight="1">
      <c r="A13" s="56" t="s">
        <v>94</v>
      </c>
      <c r="B13" s="55" t="s">
        <v>91</v>
      </c>
      <c r="C13" s="44">
        <v>731</v>
      </c>
      <c r="D13" s="44">
        <v>657.5</v>
      </c>
      <c r="E13" s="58">
        <v>89.945280437756509</v>
      </c>
    </row>
    <row r="14" spans="1:6" s="40" customFormat="1" ht="42" customHeight="1">
      <c r="A14" s="49" t="s">
        <v>95</v>
      </c>
      <c r="B14" s="50" t="s">
        <v>87</v>
      </c>
      <c r="C14" s="59">
        <v>29072.3</v>
      </c>
      <c r="D14" s="59">
        <v>26299.4</v>
      </c>
      <c r="E14" s="58">
        <v>90.462054945773133</v>
      </c>
    </row>
    <row r="15" spans="1:6" s="33" customFormat="1" ht="30" customHeight="1">
      <c r="A15" s="49" t="s">
        <v>96</v>
      </c>
      <c r="B15" s="50" t="s">
        <v>87</v>
      </c>
      <c r="C15" s="44">
        <v>123705.9</v>
      </c>
      <c r="D15" s="44">
        <v>101680.4</v>
      </c>
      <c r="E15" s="45">
        <v>82.195271203717851</v>
      </c>
    </row>
    <row r="16" spans="1:6" s="33" customFormat="1" ht="57.75" customHeight="1">
      <c r="A16" s="49" t="s">
        <v>97</v>
      </c>
      <c r="B16" s="43" t="s">
        <v>98</v>
      </c>
      <c r="C16" s="60">
        <v>109.5</v>
      </c>
      <c r="D16" s="60">
        <v>109.6</v>
      </c>
      <c r="E16" s="45">
        <v>100.09132420091325</v>
      </c>
    </row>
    <row r="17" spans="1:5" s="33" customFormat="1" ht="21" customHeight="1">
      <c r="A17" s="49" t="s">
        <v>99</v>
      </c>
      <c r="B17" s="43" t="s">
        <v>100</v>
      </c>
      <c r="C17" s="61">
        <v>1155</v>
      </c>
      <c r="D17" s="61">
        <v>1124</v>
      </c>
      <c r="E17" s="45">
        <v>97.316017316017309</v>
      </c>
    </row>
    <row r="18" spans="1:5" s="33" customFormat="1" ht="30" customHeight="1">
      <c r="A18" s="49" t="s">
        <v>101</v>
      </c>
      <c r="B18" s="43" t="s">
        <v>100</v>
      </c>
      <c r="C18" s="62">
        <v>566</v>
      </c>
      <c r="D18" s="62">
        <v>949</v>
      </c>
      <c r="E18" s="45">
        <v>167.66784452296818</v>
      </c>
    </row>
    <row r="19" spans="1:5" s="33" customFormat="1" ht="41.25" customHeight="1">
      <c r="A19" s="49" t="s">
        <v>102</v>
      </c>
      <c r="B19" s="43" t="s">
        <v>103</v>
      </c>
      <c r="C19" s="61">
        <v>809</v>
      </c>
      <c r="D19" s="61">
        <v>249</v>
      </c>
      <c r="E19" s="45">
        <v>30.778739184178001</v>
      </c>
    </row>
    <row r="20" spans="1:5" s="33" customFormat="1" ht="30" customHeight="1">
      <c r="A20" s="49" t="s">
        <v>104</v>
      </c>
      <c r="B20" s="43" t="s">
        <v>105</v>
      </c>
      <c r="C20" s="62">
        <v>231</v>
      </c>
      <c r="D20" s="62">
        <v>295</v>
      </c>
      <c r="E20" s="45">
        <v>127.70562770562771</v>
      </c>
    </row>
    <row r="21" spans="1:5" s="33" customFormat="1" ht="21" customHeight="1">
      <c r="A21" s="63" t="s">
        <v>106</v>
      </c>
      <c r="B21" s="64" t="s">
        <v>100</v>
      </c>
      <c r="C21" s="65">
        <v>191</v>
      </c>
      <c r="D21" s="65">
        <v>300</v>
      </c>
      <c r="E21" s="66">
        <v>157.06806282722513</v>
      </c>
    </row>
    <row r="22" spans="1:5" ht="4.5" customHeight="1"/>
    <row r="23" spans="1:5" ht="8.25" customHeight="1"/>
    <row r="24" spans="1:5" ht="17.25" customHeight="1">
      <c r="A24" s="68">
        <v>7</v>
      </c>
      <c r="B24" s="68"/>
      <c r="C24" s="68"/>
      <c r="D24" s="68"/>
      <c r="E24" s="68"/>
    </row>
    <row r="25" spans="1:5" ht="5.25" customHeight="1"/>
  </sheetData>
  <mergeCells count="2">
    <mergeCell ref="A1:E1"/>
    <mergeCell ref="A24:E24"/>
  </mergeCells>
  <pageMargins left="6.6535433070866148" right="0.19685039370078741" top="0.39370078740157483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zoomScaleNormal="100" workbookViewId="0">
      <selection activeCell="B5" sqref="B5:D34"/>
    </sheetView>
  </sheetViews>
  <sheetFormatPr defaultRowHeight="12.75"/>
  <cols>
    <col min="1" max="1" width="32.7109375" style="70" customWidth="1"/>
    <col min="2" max="2" width="9.140625" style="70" customWidth="1"/>
    <col min="3" max="4" width="8.5703125" style="70" customWidth="1"/>
    <col min="5" max="5" width="3.28515625" style="70" hidden="1" customWidth="1"/>
    <col min="6" max="6" width="0.7109375" style="70" customWidth="1"/>
    <col min="7" max="256" width="9.140625" style="70"/>
    <col min="257" max="257" width="32.7109375" style="70" customWidth="1"/>
    <col min="258" max="258" width="9.140625" style="70" customWidth="1"/>
    <col min="259" max="260" width="8.5703125" style="70" customWidth="1"/>
    <col min="261" max="261" width="0" style="70" hidden="1" customWidth="1"/>
    <col min="262" max="262" width="0.7109375" style="70" customWidth="1"/>
    <col min="263" max="512" width="9.140625" style="70"/>
    <col min="513" max="513" width="32.7109375" style="70" customWidth="1"/>
    <col min="514" max="514" width="9.140625" style="70" customWidth="1"/>
    <col min="515" max="516" width="8.5703125" style="70" customWidth="1"/>
    <col min="517" max="517" width="0" style="70" hidden="1" customWidth="1"/>
    <col min="518" max="518" width="0.7109375" style="70" customWidth="1"/>
    <col min="519" max="768" width="9.140625" style="70"/>
    <col min="769" max="769" width="32.7109375" style="70" customWidth="1"/>
    <col min="770" max="770" width="9.140625" style="70" customWidth="1"/>
    <col min="771" max="772" width="8.5703125" style="70" customWidth="1"/>
    <col min="773" max="773" width="0" style="70" hidden="1" customWidth="1"/>
    <col min="774" max="774" width="0.7109375" style="70" customWidth="1"/>
    <col min="775" max="1024" width="9.140625" style="70"/>
    <col min="1025" max="1025" width="32.7109375" style="70" customWidth="1"/>
    <col min="1026" max="1026" width="9.140625" style="70" customWidth="1"/>
    <col min="1027" max="1028" width="8.5703125" style="70" customWidth="1"/>
    <col min="1029" max="1029" width="0" style="70" hidden="1" customWidth="1"/>
    <col min="1030" max="1030" width="0.7109375" style="70" customWidth="1"/>
    <col min="1031" max="1280" width="9.140625" style="70"/>
    <col min="1281" max="1281" width="32.7109375" style="70" customWidth="1"/>
    <col min="1282" max="1282" width="9.140625" style="70" customWidth="1"/>
    <col min="1283" max="1284" width="8.5703125" style="70" customWidth="1"/>
    <col min="1285" max="1285" width="0" style="70" hidden="1" customWidth="1"/>
    <col min="1286" max="1286" width="0.7109375" style="70" customWidth="1"/>
    <col min="1287" max="1536" width="9.140625" style="70"/>
    <col min="1537" max="1537" width="32.7109375" style="70" customWidth="1"/>
    <col min="1538" max="1538" width="9.140625" style="70" customWidth="1"/>
    <col min="1539" max="1540" width="8.5703125" style="70" customWidth="1"/>
    <col min="1541" max="1541" width="0" style="70" hidden="1" customWidth="1"/>
    <col min="1542" max="1542" width="0.7109375" style="70" customWidth="1"/>
    <col min="1543" max="1792" width="9.140625" style="70"/>
    <col min="1793" max="1793" width="32.7109375" style="70" customWidth="1"/>
    <col min="1794" max="1794" width="9.140625" style="70" customWidth="1"/>
    <col min="1795" max="1796" width="8.5703125" style="70" customWidth="1"/>
    <col min="1797" max="1797" width="0" style="70" hidden="1" customWidth="1"/>
    <col min="1798" max="1798" width="0.7109375" style="70" customWidth="1"/>
    <col min="1799" max="2048" width="9.140625" style="70"/>
    <col min="2049" max="2049" width="32.7109375" style="70" customWidth="1"/>
    <col min="2050" max="2050" width="9.140625" style="70" customWidth="1"/>
    <col min="2051" max="2052" width="8.5703125" style="70" customWidth="1"/>
    <col min="2053" max="2053" width="0" style="70" hidden="1" customWidth="1"/>
    <col min="2054" max="2054" width="0.7109375" style="70" customWidth="1"/>
    <col min="2055" max="2304" width="9.140625" style="70"/>
    <col min="2305" max="2305" width="32.7109375" style="70" customWidth="1"/>
    <col min="2306" max="2306" width="9.140625" style="70" customWidth="1"/>
    <col min="2307" max="2308" width="8.5703125" style="70" customWidth="1"/>
    <col min="2309" max="2309" width="0" style="70" hidden="1" customWidth="1"/>
    <col min="2310" max="2310" width="0.7109375" style="70" customWidth="1"/>
    <col min="2311" max="2560" width="9.140625" style="70"/>
    <col min="2561" max="2561" width="32.7109375" style="70" customWidth="1"/>
    <col min="2562" max="2562" width="9.140625" style="70" customWidth="1"/>
    <col min="2563" max="2564" width="8.5703125" style="70" customWidth="1"/>
    <col min="2565" max="2565" width="0" style="70" hidden="1" customWidth="1"/>
    <col min="2566" max="2566" width="0.7109375" style="70" customWidth="1"/>
    <col min="2567" max="2816" width="9.140625" style="70"/>
    <col min="2817" max="2817" width="32.7109375" style="70" customWidth="1"/>
    <col min="2818" max="2818" width="9.140625" style="70" customWidth="1"/>
    <col min="2819" max="2820" width="8.5703125" style="70" customWidth="1"/>
    <col min="2821" max="2821" width="0" style="70" hidden="1" customWidth="1"/>
    <col min="2822" max="2822" width="0.7109375" style="70" customWidth="1"/>
    <col min="2823" max="3072" width="9.140625" style="70"/>
    <col min="3073" max="3073" width="32.7109375" style="70" customWidth="1"/>
    <col min="3074" max="3074" width="9.140625" style="70" customWidth="1"/>
    <col min="3075" max="3076" width="8.5703125" style="70" customWidth="1"/>
    <col min="3077" max="3077" width="0" style="70" hidden="1" customWidth="1"/>
    <col min="3078" max="3078" width="0.7109375" style="70" customWidth="1"/>
    <col min="3079" max="3328" width="9.140625" style="70"/>
    <col min="3329" max="3329" width="32.7109375" style="70" customWidth="1"/>
    <col min="3330" max="3330" width="9.140625" style="70" customWidth="1"/>
    <col min="3331" max="3332" width="8.5703125" style="70" customWidth="1"/>
    <col min="3333" max="3333" width="0" style="70" hidden="1" customWidth="1"/>
    <col min="3334" max="3334" width="0.7109375" style="70" customWidth="1"/>
    <col min="3335" max="3584" width="9.140625" style="70"/>
    <col min="3585" max="3585" width="32.7109375" style="70" customWidth="1"/>
    <col min="3586" max="3586" width="9.140625" style="70" customWidth="1"/>
    <col min="3587" max="3588" width="8.5703125" style="70" customWidth="1"/>
    <col min="3589" max="3589" width="0" style="70" hidden="1" customWidth="1"/>
    <col min="3590" max="3590" width="0.7109375" style="70" customWidth="1"/>
    <col min="3591" max="3840" width="9.140625" style="70"/>
    <col min="3841" max="3841" width="32.7109375" style="70" customWidth="1"/>
    <col min="3842" max="3842" width="9.140625" style="70" customWidth="1"/>
    <col min="3843" max="3844" width="8.5703125" style="70" customWidth="1"/>
    <col min="3845" max="3845" width="0" style="70" hidden="1" customWidth="1"/>
    <col min="3846" max="3846" width="0.7109375" style="70" customWidth="1"/>
    <col min="3847" max="4096" width="9.140625" style="70"/>
    <col min="4097" max="4097" width="32.7109375" style="70" customWidth="1"/>
    <col min="4098" max="4098" width="9.140625" style="70" customWidth="1"/>
    <col min="4099" max="4100" width="8.5703125" style="70" customWidth="1"/>
    <col min="4101" max="4101" width="0" style="70" hidden="1" customWidth="1"/>
    <col min="4102" max="4102" width="0.7109375" style="70" customWidth="1"/>
    <col min="4103" max="4352" width="9.140625" style="70"/>
    <col min="4353" max="4353" width="32.7109375" style="70" customWidth="1"/>
    <col min="4354" max="4354" width="9.140625" style="70" customWidth="1"/>
    <col min="4355" max="4356" width="8.5703125" style="70" customWidth="1"/>
    <col min="4357" max="4357" width="0" style="70" hidden="1" customWidth="1"/>
    <col min="4358" max="4358" width="0.7109375" style="70" customWidth="1"/>
    <col min="4359" max="4608" width="9.140625" style="70"/>
    <col min="4609" max="4609" width="32.7109375" style="70" customWidth="1"/>
    <col min="4610" max="4610" width="9.140625" style="70" customWidth="1"/>
    <col min="4611" max="4612" width="8.5703125" style="70" customWidth="1"/>
    <col min="4613" max="4613" width="0" style="70" hidden="1" customWidth="1"/>
    <col min="4614" max="4614" width="0.7109375" style="70" customWidth="1"/>
    <col min="4615" max="4864" width="9.140625" style="70"/>
    <col min="4865" max="4865" width="32.7109375" style="70" customWidth="1"/>
    <col min="4866" max="4866" width="9.140625" style="70" customWidth="1"/>
    <col min="4867" max="4868" width="8.5703125" style="70" customWidth="1"/>
    <col min="4869" max="4869" width="0" style="70" hidden="1" customWidth="1"/>
    <col min="4870" max="4870" width="0.7109375" style="70" customWidth="1"/>
    <col min="4871" max="5120" width="9.140625" style="70"/>
    <col min="5121" max="5121" width="32.7109375" style="70" customWidth="1"/>
    <col min="5122" max="5122" width="9.140625" style="70" customWidth="1"/>
    <col min="5123" max="5124" width="8.5703125" style="70" customWidth="1"/>
    <col min="5125" max="5125" width="0" style="70" hidden="1" customWidth="1"/>
    <col min="5126" max="5126" width="0.7109375" style="70" customWidth="1"/>
    <col min="5127" max="5376" width="9.140625" style="70"/>
    <col min="5377" max="5377" width="32.7109375" style="70" customWidth="1"/>
    <col min="5378" max="5378" width="9.140625" style="70" customWidth="1"/>
    <col min="5379" max="5380" width="8.5703125" style="70" customWidth="1"/>
    <col min="5381" max="5381" width="0" style="70" hidden="1" customWidth="1"/>
    <col min="5382" max="5382" width="0.7109375" style="70" customWidth="1"/>
    <col min="5383" max="5632" width="9.140625" style="70"/>
    <col min="5633" max="5633" width="32.7109375" style="70" customWidth="1"/>
    <col min="5634" max="5634" width="9.140625" style="70" customWidth="1"/>
    <col min="5635" max="5636" width="8.5703125" style="70" customWidth="1"/>
    <col min="5637" max="5637" width="0" style="70" hidden="1" customWidth="1"/>
    <col min="5638" max="5638" width="0.7109375" style="70" customWidth="1"/>
    <col min="5639" max="5888" width="9.140625" style="70"/>
    <col min="5889" max="5889" width="32.7109375" style="70" customWidth="1"/>
    <col min="5890" max="5890" width="9.140625" style="70" customWidth="1"/>
    <col min="5891" max="5892" width="8.5703125" style="70" customWidth="1"/>
    <col min="5893" max="5893" width="0" style="70" hidden="1" customWidth="1"/>
    <col min="5894" max="5894" width="0.7109375" style="70" customWidth="1"/>
    <col min="5895" max="6144" width="9.140625" style="70"/>
    <col min="6145" max="6145" width="32.7109375" style="70" customWidth="1"/>
    <col min="6146" max="6146" width="9.140625" style="70" customWidth="1"/>
    <col min="6147" max="6148" width="8.5703125" style="70" customWidth="1"/>
    <col min="6149" max="6149" width="0" style="70" hidden="1" customWidth="1"/>
    <col min="6150" max="6150" width="0.7109375" style="70" customWidth="1"/>
    <col min="6151" max="6400" width="9.140625" style="70"/>
    <col min="6401" max="6401" width="32.7109375" style="70" customWidth="1"/>
    <col min="6402" max="6402" width="9.140625" style="70" customWidth="1"/>
    <col min="6403" max="6404" width="8.5703125" style="70" customWidth="1"/>
    <col min="6405" max="6405" width="0" style="70" hidden="1" customWidth="1"/>
    <col min="6406" max="6406" width="0.7109375" style="70" customWidth="1"/>
    <col min="6407" max="6656" width="9.140625" style="70"/>
    <col min="6657" max="6657" width="32.7109375" style="70" customWidth="1"/>
    <col min="6658" max="6658" width="9.140625" style="70" customWidth="1"/>
    <col min="6659" max="6660" width="8.5703125" style="70" customWidth="1"/>
    <col min="6661" max="6661" width="0" style="70" hidden="1" customWidth="1"/>
    <col min="6662" max="6662" width="0.7109375" style="70" customWidth="1"/>
    <col min="6663" max="6912" width="9.140625" style="70"/>
    <col min="6913" max="6913" width="32.7109375" style="70" customWidth="1"/>
    <col min="6914" max="6914" width="9.140625" style="70" customWidth="1"/>
    <col min="6915" max="6916" width="8.5703125" style="70" customWidth="1"/>
    <col min="6917" max="6917" width="0" style="70" hidden="1" customWidth="1"/>
    <col min="6918" max="6918" width="0.7109375" style="70" customWidth="1"/>
    <col min="6919" max="7168" width="9.140625" style="70"/>
    <col min="7169" max="7169" width="32.7109375" style="70" customWidth="1"/>
    <col min="7170" max="7170" width="9.140625" style="70" customWidth="1"/>
    <col min="7171" max="7172" width="8.5703125" style="70" customWidth="1"/>
    <col min="7173" max="7173" width="0" style="70" hidden="1" customWidth="1"/>
    <col min="7174" max="7174" width="0.7109375" style="70" customWidth="1"/>
    <col min="7175" max="7424" width="9.140625" style="70"/>
    <col min="7425" max="7425" width="32.7109375" style="70" customWidth="1"/>
    <col min="7426" max="7426" width="9.140625" style="70" customWidth="1"/>
    <col min="7427" max="7428" width="8.5703125" style="70" customWidth="1"/>
    <col min="7429" max="7429" width="0" style="70" hidden="1" customWidth="1"/>
    <col min="7430" max="7430" width="0.7109375" style="70" customWidth="1"/>
    <col min="7431" max="7680" width="9.140625" style="70"/>
    <col min="7681" max="7681" width="32.7109375" style="70" customWidth="1"/>
    <col min="7682" max="7682" width="9.140625" style="70" customWidth="1"/>
    <col min="7683" max="7684" width="8.5703125" style="70" customWidth="1"/>
    <col min="7685" max="7685" width="0" style="70" hidden="1" customWidth="1"/>
    <col min="7686" max="7686" width="0.7109375" style="70" customWidth="1"/>
    <col min="7687" max="7936" width="9.140625" style="70"/>
    <col min="7937" max="7937" width="32.7109375" style="70" customWidth="1"/>
    <col min="7938" max="7938" width="9.140625" style="70" customWidth="1"/>
    <col min="7939" max="7940" width="8.5703125" style="70" customWidth="1"/>
    <col min="7941" max="7941" width="0" style="70" hidden="1" customWidth="1"/>
    <col min="7942" max="7942" width="0.7109375" style="70" customWidth="1"/>
    <col min="7943" max="8192" width="9.140625" style="70"/>
    <col min="8193" max="8193" width="32.7109375" style="70" customWidth="1"/>
    <col min="8194" max="8194" width="9.140625" style="70" customWidth="1"/>
    <col min="8195" max="8196" width="8.5703125" style="70" customWidth="1"/>
    <col min="8197" max="8197" width="0" style="70" hidden="1" customWidth="1"/>
    <col min="8198" max="8198" width="0.7109375" style="70" customWidth="1"/>
    <col min="8199" max="8448" width="9.140625" style="70"/>
    <col min="8449" max="8449" width="32.7109375" style="70" customWidth="1"/>
    <col min="8450" max="8450" width="9.140625" style="70" customWidth="1"/>
    <col min="8451" max="8452" width="8.5703125" style="70" customWidth="1"/>
    <col min="8453" max="8453" width="0" style="70" hidden="1" customWidth="1"/>
    <col min="8454" max="8454" width="0.7109375" style="70" customWidth="1"/>
    <col min="8455" max="8704" width="9.140625" style="70"/>
    <col min="8705" max="8705" width="32.7109375" style="70" customWidth="1"/>
    <col min="8706" max="8706" width="9.140625" style="70" customWidth="1"/>
    <col min="8707" max="8708" width="8.5703125" style="70" customWidth="1"/>
    <col min="8709" max="8709" width="0" style="70" hidden="1" customWidth="1"/>
    <col min="8710" max="8710" width="0.7109375" style="70" customWidth="1"/>
    <col min="8711" max="8960" width="9.140625" style="70"/>
    <col min="8961" max="8961" width="32.7109375" style="70" customWidth="1"/>
    <col min="8962" max="8962" width="9.140625" style="70" customWidth="1"/>
    <col min="8963" max="8964" width="8.5703125" style="70" customWidth="1"/>
    <col min="8965" max="8965" width="0" style="70" hidden="1" customWidth="1"/>
    <col min="8966" max="8966" width="0.7109375" style="70" customWidth="1"/>
    <col min="8967" max="9216" width="9.140625" style="70"/>
    <col min="9217" max="9217" width="32.7109375" style="70" customWidth="1"/>
    <col min="9218" max="9218" width="9.140625" style="70" customWidth="1"/>
    <col min="9219" max="9220" width="8.5703125" style="70" customWidth="1"/>
    <col min="9221" max="9221" width="0" style="70" hidden="1" customWidth="1"/>
    <col min="9222" max="9222" width="0.7109375" style="70" customWidth="1"/>
    <col min="9223" max="9472" width="9.140625" style="70"/>
    <col min="9473" max="9473" width="32.7109375" style="70" customWidth="1"/>
    <col min="9474" max="9474" width="9.140625" style="70" customWidth="1"/>
    <col min="9475" max="9476" width="8.5703125" style="70" customWidth="1"/>
    <col min="9477" max="9477" width="0" style="70" hidden="1" customWidth="1"/>
    <col min="9478" max="9478" width="0.7109375" style="70" customWidth="1"/>
    <col min="9479" max="9728" width="9.140625" style="70"/>
    <col min="9729" max="9729" width="32.7109375" style="70" customWidth="1"/>
    <col min="9730" max="9730" width="9.140625" style="70" customWidth="1"/>
    <col min="9731" max="9732" width="8.5703125" style="70" customWidth="1"/>
    <col min="9733" max="9733" width="0" style="70" hidden="1" customWidth="1"/>
    <col min="9734" max="9734" width="0.7109375" style="70" customWidth="1"/>
    <col min="9735" max="9984" width="9.140625" style="70"/>
    <col min="9985" max="9985" width="32.7109375" style="70" customWidth="1"/>
    <col min="9986" max="9986" width="9.140625" style="70" customWidth="1"/>
    <col min="9987" max="9988" width="8.5703125" style="70" customWidth="1"/>
    <col min="9989" max="9989" width="0" style="70" hidden="1" customWidth="1"/>
    <col min="9990" max="9990" width="0.7109375" style="70" customWidth="1"/>
    <col min="9991" max="10240" width="9.140625" style="70"/>
    <col min="10241" max="10241" width="32.7109375" style="70" customWidth="1"/>
    <col min="10242" max="10242" width="9.140625" style="70" customWidth="1"/>
    <col min="10243" max="10244" width="8.5703125" style="70" customWidth="1"/>
    <col min="10245" max="10245" width="0" style="70" hidden="1" customWidth="1"/>
    <col min="10246" max="10246" width="0.7109375" style="70" customWidth="1"/>
    <col min="10247" max="10496" width="9.140625" style="70"/>
    <col min="10497" max="10497" width="32.7109375" style="70" customWidth="1"/>
    <col min="10498" max="10498" width="9.140625" style="70" customWidth="1"/>
    <col min="10499" max="10500" width="8.5703125" style="70" customWidth="1"/>
    <col min="10501" max="10501" width="0" style="70" hidden="1" customWidth="1"/>
    <col min="10502" max="10502" width="0.7109375" style="70" customWidth="1"/>
    <col min="10503" max="10752" width="9.140625" style="70"/>
    <col min="10753" max="10753" width="32.7109375" style="70" customWidth="1"/>
    <col min="10754" max="10754" width="9.140625" style="70" customWidth="1"/>
    <col min="10755" max="10756" width="8.5703125" style="70" customWidth="1"/>
    <col min="10757" max="10757" width="0" style="70" hidden="1" customWidth="1"/>
    <col min="10758" max="10758" width="0.7109375" style="70" customWidth="1"/>
    <col min="10759" max="11008" width="9.140625" style="70"/>
    <col min="11009" max="11009" width="32.7109375" style="70" customWidth="1"/>
    <col min="11010" max="11010" width="9.140625" style="70" customWidth="1"/>
    <col min="11011" max="11012" width="8.5703125" style="70" customWidth="1"/>
    <col min="11013" max="11013" width="0" style="70" hidden="1" customWidth="1"/>
    <col min="11014" max="11014" width="0.7109375" style="70" customWidth="1"/>
    <col min="11015" max="11264" width="9.140625" style="70"/>
    <col min="11265" max="11265" width="32.7109375" style="70" customWidth="1"/>
    <col min="11266" max="11266" width="9.140625" style="70" customWidth="1"/>
    <col min="11267" max="11268" width="8.5703125" style="70" customWidth="1"/>
    <col min="11269" max="11269" width="0" style="70" hidden="1" customWidth="1"/>
    <col min="11270" max="11270" width="0.7109375" style="70" customWidth="1"/>
    <col min="11271" max="11520" width="9.140625" style="70"/>
    <col min="11521" max="11521" width="32.7109375" style="70" customWidth="1"/>
    <col min="11522" max="11522" width="9.140625" style="70" customWidth="1"/>
    <col min="11523" max="11524" width="8.5703125" style="70" customWidth="1"/>
    <col min="11525" max="11525" width="0" style="70" hidden="1" customWidth="1"/>
    <col min="11526" max="11526" width="0.7109375" style="70" customWidth="1"/>
    <col min="11527" max="11776" width="9.140625" style="70"/>
    <col min="11777" max="11777" width="32.7109375" style="70" customWidth="1"/>
    <col min="11778" max="11778" width="9.140625" style="70" customWidth="1"/>
    <col min="11779" max="11780" width="8.5703125" style="70" customWidth="1"/>
    <col min="11781" max="11781" width="0" style="70" hidden="1" customWidth="1"/>
    <col min="11782" max="11782" width="0.7109375" style="70" customWidth="1"/>
    <col min="11783" max="12032" width="9.140625" style="70"/>
    <col min="12033" max="12033" width="32.7109375" style="70" customWidth="1"/>
    <col min="12034" max="12034" width="9.140625" style="70" customWidth="1"/>
    <col min="12035" max="12036" width="8.5703125" style="70" customWidth="1"/>
    <col min="12037" max="12037" width="0" style="70" hidden="1" customWidth="1"/>
    <col min="12038" max="12038" width="0.7109375" style="70" customWidth="1"/>
    <col min="12039" max="12288" width="9.140625" style="70"/>
    <col min="12289" max="12289" width="32.7109375" style="70" customWidth="1"/>
    <col min="12290" max="12290" width="9.140625" style="70" customWidth="1"/>
    <col min="12291" max="12292" width="8.5703125" style="70" customWidth="1"/>
    <col min="12293" max="12293" width="0" style="70" hidden="1" customWidth="1"/>
    <col min="12294" max="12294" width="0.7109375" style="70" customWidth="1"/>
    <col min="12295" max="12544" width="9.140625" style="70"/>
    <col min="12545" max="12545" width="32.7109375" style="70" customWidth="1"/>
    <col min="12546" max="12546" width="9.140625" style="70" customWidth="1"/>
    <col min="12547" max="12548" width="8.5703125" style="70" customWidth="1"/>
    <col min="12549" max="12549" width="0" style="70" hidden="1" customWidth="1"/>
    <col min="12550" max="12550" width="0.7109375" style="70" customWidth="1"/>
    <col min="12551" max="12800" width="9.140625" style="70"/>
    <col min="12801" max="12801" width="32.7109375" style="70" customWidth="1"/>
    <col min="12802" max="12802" width="9.140625" style="70" customWidth="1"/>
    <col min="12803" max="12804" width="8.5703125" style="70" customWidth="1"/>
    <col min="12805" max="12805" width="0" style="70" hidden="1" customWidth="1"/>
    <col min="12806" max="12806" width="0.7109375" style="70" customWidth="1"/>
    <col min="12807" max="13056" width="9.140625" style="70"/>
    <col min="13057" max="13057" width="32.7109375" style="70" customWidth="1"/>
    <col min="13058" max="13058" width="9.140625" style="70" customWidth="1"/>
    <col min="13059" max="13060" width="8.5703125" style="70" customWidth="1"/>
    <col min="13061" max="13061" width="0" style="70" hidden="1" customWidth="1"/>
    <col min="13062" max="13062" width="0.7109375" style="70" customWidth="1"/>
    <col min="13063" max="13312" width="9.140625" style="70"/>
    <col min="13313" max="13313" width="32.7109375" style="70" customWidth="1"/>
    <col min="13314" max="13314" width="9.140625" style="70" customWidth="1"/>
    <col min="13315" max="13316" width="8.5703125" style="70" customWidth="1"/>
    <col min="13317" max="13317" width="0" style="70" hidden="1" customWidth="1"/>
    <col min="13318" max="13318" width="0.7109375" style="70" customWidth="1"/>
    <col min="13319" max="13568" width="9.140625" style="70"/>
    <col min="13569" max="13569" width="32.7109375" style="70" customWidth="1"/>
    <col min="13570" max="13570" width="9.140625" style="70" customWidth="1"/>
    <col min="13571" max="13572" width="8.5703125" style="70" customWidth="1"/>
    <col min="13573" max="13573" width="0" style="70" hidden="1" customWidth="1"/>
    <col min="13574" max="13574" width="0.7109375" style="70" customWidth="1"/>
    <col min="13575" max="13824" width="9.140625" style="70"/>
    <col min="13825" max="13825" width="32.7109375" style="70" customWidth="1"/>
    <col min="13826" max="13826" width="9.140625" style="70" customWidth="1"/>
    <col min="13827" max="13828" width="8.5703125" style="70" customWidth="1"/>
    <col min="13829" max="13829" width="0" style="70" hidden="1" customWidth="1"/>
    <col min="13830" max="13830" width="0.7109375" style="70" customWidth="1"/>
    <col min="13831" max="14080" width="9.140625" style="70"/>
    <col min="14081" max="14081" width="32.7109375" style="70" customWidth="1"/>
    <col min="14082" max="14082" width="9.140625" style="70" customWidth="1"/>
    <col min="14083" max="14084" width="8.5703125" style="70" customWidth="1"/>
    <col min="14085" max="14085" width="0" style="70" hidden="1" customWidth="1"/>
    <col min="14086" max="14086" width="0.7109375" style="70" customWidth="1"/>
    <col min="14087" max="14336" width="9.140625" style="70"/>
    <col min="14337" max="14337" width="32.7109375" style="70" customWidth="1"/>
    <col min="14338" max="14338" width="9.140625" style="70" customWidth="1"/>
    <col min="14339" max="14340" width="8.5703125" style="70" customWidth="1"/>
    <col min="14341" max="14341" width="0" style="70" hidden="1" customWidth="1"/>
    <col min="14342" max="14342" width="0.7109375" style="70" customWidth="1"/>
    <col min="14343" max="14592" width="9.140625" style="70"/>
    <col min="14593" max="14593" width="32.7109375" style="70" customWidth="1"/>
    <col min="14594" max="14594" width="9.140625" style="70" customWidth="1"/>
    <col min="14595" max="14596" width="8.5703125" style="70" customWidth="1"/>
    <col min="14597" max="14597" width="0" style="70" hidden="1" customWidth="1"/>
    <col min="14598" max="14598" width="0.7109375" style="70" customWidth="1"/>
    <col min="14599" max="14848" width="9.140625" style="70"/>
    <col min="14849" max="14849" width="32.7109375" style="70" customWidth="1"/>
    <col min="14850" max="14850" width="9.140625" style="70" customWidth="1"/>
    <col min="14851" max="14852" width="8.5703125" style="70" customWidth="1"/>
    <col min="14853" max="14853" width="0" style="70" hidden="1" customWidth="1"/>
    <col min="14854" max="14854" width="0.7109375" style="70" customWidth="1"/>
    <col min="14855" max="15104" width="9.140625" style="70"/>
    <col min="15105" max="15105" width="32.7109375" style="70" customWidth="1"/>
    <col min="15106" max="15106" width="9.140625" style="70" customWidth="1"/>
    <col min="15107" max="15108" width="8.5703125" style="70" customWidth="1"/>
    <col min="15109" max="15109" width="0" style="70" hidden="1" customWidth="1"/>
    <col min="15110" max="15110" width="0.7109375" style="70" customWidth="1"/>
    <col min="15111" max="15360" width="9.140625" style="70"/>
    <col min="15361" max="15361" width="32.7109375" style="70" customWidth="1"/>
    <col min="15362" max="15362" width="9.140625" style="70" customWidth="1"/>
    <col min="15363" max="15364" width="8.5703125" style="70" customWidth="1"/>
    <col min="15365" max="15365" width="0" style="70" hidden="1" customWidth="1"/>
    <col min="15366" max="15366" width="0.7109375" style="70" customWidth="1"/>
    <col min="15367" max="15616" width="9.140625" style="70"/>
    <col min="15617" max="15617" width="32.7109375" style="70" customWidth="1"/>
    <col min="15618" max="15618" width="9.140625" style="70" customWidth="1"/>
    <col min="15619" max="15620" width="8.5703125" style="70" customWidth="1"/>
    <col min="15621" max="15621" width="0" style="70" hidden="1" customWidth="1"/>
    <col min="15622" max="15622" width="0.7109375" style="70" customWidth="1"/>
    <col min="15623" max="15872" width="9.140625" style="70"/>
    <col min="15873" max="15873" width="32.7109375" style="70" customWidth="1"/>
    <col min="15874" max="15874" width="9.140625" style="70" customWidth="1"/>
    <col min="15875" max="15876" width="8.5703125" style="70" customWidth="1"/>
    <col min="15877" max="15877" width="0" style="70" hidden="1" customWidth="1"/>
    <col min="15878" max="15878" width="0.7109375" style="70" customWidth="1"/>
    <col min="15879" max="16128" width="9.140625" style="70"/>
    <col min="16129" max="16129" width="32.7109375" style="70" customWidth="1"/>
    <col min="16130" max="16130" width="9.140625" style="70" customWidth="1"/>
    <col min="16131" max="16132" width="8.5703125" style="70" customWidth="1"/>
    <col min="16133" max="16133" width="0" style="70" hidden="1" customWidth="1"/>
    <col min="16134" max="16134" width="0.7109375" style="70" customWidth="1"/>
    <col min="16135" max="16384" width="9.140625" style="70"/>
  </cols>
  <sheetData>
    <row r="1" spans="1:9" ht="13.5" customHeight="1">
      <c r="A1" s="69" t="s">
        <v>107</v>
      </c>
      <c r="B1" s="69"/>
      <c r="C1" s="69"/>
      <c r="D1" s="69"/>
    </row>
    <row r="2" spans="1:9" ht="13.5" customHeight="1">
      <c r="A2" s="71" t="s">
        <v>108</v>
      </c>
      <c r="B2" s="71"/>
      <c r="C2" s="71"/>
      <c r="D2" s="71"/>
      <c r="E2" s="8"/>
      <c r="F2" s="8"/>
      <c r="G2" s="8"/>
      <c r="H2" s="8"/>
      <c r="I2" s="8"/>
    </row>
    <row r="3" spans="1:9" ht="12.75" customHeight="1">
      <c r="A3" s="72" t="s">
        <v>109</v>
      </c>
      <c r="B3" s="73" t="s">
        <v>110</v>
      </c>
      <c r="C3" s="74" t="s">
        <v>111</v>
      </c>
      <c r="D3" s="74"/>
      <c r="E3" s="8"/>
      <c r="F3" s="8"/>
      <c r="G3" s="8"/>
      <c r="H3" s="8"/>
      <c r="I3" s="8"/>
    </row>
    <row r="4" spans="1:9" ht="13.5" customHeight="1">
      <c r="A4" s="75"/>
      <c r="B4" s="76"/>
      <c r="C4" s="77" t="s">
        <v>112</v>
      </c>
      <c r="D4" s="77" t="s">
        <v>113</v>
      </c>
      <c r="E4" s="8"/>
      <c r="F4" s="8"/>
      <c r="G4" s="8"/>
      <c r="H4" s="8"/>
      <c r="I4" s="8"/>
    </row>
    <row r="5" spans="1:9" ht="15" customHeight="1">
      <c r="A5" s="78" t="s">
        <v>114</v>
      </c>
      <c r="B5" s="79">
        <v>6851.9999999999991</v>
      </c>
      <c r="C5" s="79">
        <v>4283.6000000000004</v>
      </c>
      <c r="D5" s="79">
        <v>4720.2000000000007</v>
      </c>
      <c r="E5" s="8"/>
      <c r="F5" s="8"/>
      <c r="G5" s="79"/>
      <c r="H5" s="8"/>
      <c r="I5" s="8"/>
    </row>
    <row r="6" spans="1:9" ht="12.75" customHeight="1">
      <c r="A6" s="80" t="s">
        <v>115</v>
      </c>
      <c r="B6" s="81">
        <v>2751.3999999999996</v>
      </c>
      <c r="C6" s="81">
        <v>3216.7</v>
      </c>
      <c r="D6" s="81">
        <v>3056.5000000000005</v>
      </c>
      <c r="E6" s="8"/>
      <c r="F6" s="8"/>
      <c r="G6" s="81"/>
      <c r="H6" s="8"/>
      <c r="I6" s="8"/>
    </row>
    <row r="7" spans="1:9" ht="25.5" customHeight="1">
      <c r="A7" s="82" t="s">
        <v>116</v>
      </c>
      <c r="B7" s="79">
        <v>2650.2</v>
      </c>
      <c r="C7" s="79">
        <v>3214.1</v>
      </c>
      <c r="D7" s="79">
        <v>2931.8</v>
      </c>
      <c r="E7" s="8"/>
      <c r="F7" s="8"/>
      <c r="G7" s="79"/>
      <c r="H7" s="8"/>
      <c r="I7" s="8"/>
    </row>
    <row r="8" spans="1:9" ht="27" customHeight="1">
      <c r="A8" s="82" t="s">
        <v>117</v>
      </c>
      <c r="B8" s="83">
        <v>-221.5</v>
      </c>
      <c r="C8" s="83">
        <v>-326.5</v>
      </c>
      <c r="D8" s="84">
        <v>-326.5</v>
      </c>
      <c r="E8" s="8"/>
      <c r="F8" s="8"/>
      <c r="G8" s="79"/>
      <c r="H8" s="8"/>
      <c r="I8" s="8"/>
    </row>
    <row r="9" spans="1:9" ht="25.5" customHeight="1">
      <c r="A9" s="82" t="s">
        <v>118</v>
      </c>
      <c r="B9" s="79">
        <v>29.2</v>
      </c>
      <c r="C9" s="79">
        <v>39</v>
      </c>
      <c r="D9" s="79">
        <v>79.8</v>
      </c>
      <c r="E9" s="8"/>
      <c r="F9" s="8"/>
      <c r="G9" s="85"/>
      <c r="H9" s="8"/>
      <c r="I9" s="8"/>
    </row>
    <row r="10" spans="1:9" ht="24" customHeight="1">
      <c r="A10" s="82" t="s">
        <v>119</v>
      </c>
      <c r="B10" s="85">
        <v>17.100000000000001</v>
      </c>
      <c r="C10" s="85" t="s">
        <v>84</v>
      </c>
      <c r="D10" s="85" t="s">
        <v>84</v>
      </c>
      <c r="E10" s="8"/>
      <c r="F10" s="8"/>
      <c r="G10" s="85"/>
      <c r="H10" s="8"/>
      <c r="I10" s="8"/>
    </row>
    <row r="11" spans="1:9" ht="12.75" customHeight="1">
      <c r="A11" s="82" t="s">
        <v>120</v>
      </c>
      <c r="B11" s="85">
        <v>276.39999999999998</v>
      </c>
      <c r="C11" s="85">
        <v>290.10000000000002</v>
      </c>
      <c r="D11" s="85">
        <v>371.4</v>
      </c>
      <c r="E11" s="8"/>
      <c r="F11" s="8"/>
      <c r="G11" s="85"/>
      <c r="H11" s="8"/>
      <c r="I11" s="8"/>
    </row>
    <row r="12" spans="1:9" ht="13.5" customHeight="1">
      <c r="A12" s="80" t="s">
        <v>121</v>
      </c>
      <c r="B12" s="81">
        <v>265.7</v>
      </c>
      <c r="C12" s="81">
        <v>297.5</v>
      </c>
      <c r="D12" s="81">
        <v>314.40000000000003</v>
      </c>
      <c r="E12" s="8"/>
      <c r="F12" s="8"/>
      <c r="G12" s="81"/>
      <c r="H12" s="8"/>
      <c r="I12" s="8"/>
    </row>
    <row r="13" spans="1:9" ht="13.5" customHeight="1">
      <c r="A13" s="82" t="s">
        <v>122</v>
      </c>
      <c r="B13" s="85">
        <v>1.9</v>
      </c>
      <c r="C13" s="85">
        <v>2.5</v>
      </c>
      <c r="D13" s="86">
        <v>2.6</v>
      </c>
      <c r="E13" s="8"/>
      <c r="F13" s="8"/>
      <c r="G13" s="81"/>
      <c r="H13" s="8"/>
      <c r="I13" s="8"/>
    </row>
    <row r="14" spans="1:9" ht="14.25" customHeight="1">
      <c r="A14" s="87" t="s">
        <v>123</v>
      </c>
      <c r="B14" s="85">
        <v>263.8</v>
      </c>
      <c r="C14" s="85">
        <v>295</v>
      </c>
      <c r="D14" s="79">
        <v>311.8</v>
      </c>
      <c r="E14" s="8"/>
      <c r="F14" s="8"/>
      <c r="G14" s="88"/>
      <c r="H14" s="8"/>
      <c r="I14" s="8"/>
    </row>
    <row r="15" spans="1:9" ht="25.5" customHeight="1">
      <c r="A15" s="80" t="s">
        <v>124</v>
      </c>
      <c r="B15" s="89">
        <v>207.2</v>
      </c>
      <c r="C15" s="89">
        <v>245</v>
      </c>
      <c r="D15" s="89">
        <v>280.60000000000002</v>
      </c>
      <c r="E15" s="8"/>
      <c r="F15" s="8"/>
      <c r="G15" s="89"/>
      <c r="H15" s="8"/>
      <c r="I15" s="8"/>
    </row>
    <row r="16" spans="1:9" ht="24.75" customHeight="1">
      <c r="A16" s="82" t="s">
        <v>125</v>
      </c>
      <c r="B16" s="85">
        <v>207.2</v>
      </c>
      <c r="C16" s="85">
        <v>245</v>
      </c>
      <c r="D16" s="79">
        <v>280.60000000000002</v>
      </c>
      <c r="E16" s="8"/>
      <c r="F16" s="8"/>
      <c r="G16" s="89"/>
      <c r="H16" s="8"/>
      <c r="I16" s="8"/>
    </row>
    <row r="17" spans="1:9" ht="10.5" customHeight="1">
      <c r="A17" s="80" t="s">
        <v>126</v>
      </c>
      <c r="B17" s="81">
        <v>3627.7000000000003</v>
      </c>
      <c r="C17" s="81">
        <v>524.4</v>
      </c>
      <c r="D17" s="81">
        <v>1068.7</v>
      </c>
      <c r="E17" s="8"/>
      <c r="F17" s="8"/>
      <c r="G17" s="79"/>
      <c r="H17" s="8"/>
      <c r="I17" s="8"/>
    </row>
    <row r="18" spans="1:9" ht="12.75" customHeight="1">
      <c r="A18" s="82" t="s">
        <v>127</v>
      </c>
      <c r="B18" s="79">
        <v>135.4</v>
      </c>
      <c r="C18" s="79">
        <v>64.5</v>
      </c>
      <c r="D18" s="79">
        <v>104.7</v>
      </c>
      <c r="E18" s="8"/>
      <c r="F18" s="8"/>
      <c r="G18" s="81"/>
      <c r="H18" s="90"/>
      <c r="I18" s="8"/>
    </row>
    <row r="19" spans="1:9" ht="22.5" customHeight="1">
      <c r="A19" s="82" t="s">
        <v>128</v>
      </c>
      <c r="B19" s="85">
        <v>2799</v>
      </c>
      <c r="C19" s="85">
        <v>23.6</v>
      </c>
      <c r="D19" s="85">
        <v>102.7</v>
      </c>
      <c r="E19" s="8"/>
      <c r="F19" s="8"/>
      <c r="G19" s="79"/>
      <c r="H19" s="8"/>
      <c r="I19" s="8"/>
    </row>
    <row r="20" spans="1:9" ht="12.75" customHeight="1">
      <c r="A20" s="82" t="s">
        <v>129</v>
      </c>
      <c r="B20" s="79">
        <v>60.3</v>
      </c>
      <c r="C20" s="79">
        <v>45.5</v>
      </c>
      <c r="D20" s="79">
        <v>57.9</v>
      </c>
      <c r="E20" s="8"/>
      <c r="F20" s="8"/>
      <c r="G20" s="79"/>
      <c r="H20" s="8"/>
      <c r="I20" s="8"/>
    </row>
    <row r="21" spans="1:9" ht="12.75" customHeight="1">
      <c r="A21" s="82" t="s">
        <v>130</v>
      </c>
      <c r="B21" s="85">
        <v>76.599999999999994</v>
      </c>
      <c r="C21" s="85">
        <v>329.5</v>
      </c>
      <c r="D21" s="79">
        <v>695.9</v>
      </c>
      <c r="E21" s="8"/>
      <c r="F21" s="8"/>
      <c r="G21" s="79"/>
      <c r="H21" s="8"/>
      <c r="I21" s="8"/>
    </row>
    <row r="22" spans="1:9" ht="11.25" customHeight="1">
      <c r="A22" s="82" t="s">
        <v>131</v>
      </c>
      <c r="B22" s="85">
        <v>518</v>
      </c>
      <c r="C22" s="85" t="s">
        <v>84</v>
      </c>
      <c r="D22" s="85" t="s">
        <v>84</v>
      </c>
      <c r="E22" s="8"/>
      <c r="F22" s="8"/>
      <c r="G22" s="79"/>
      <c r="H22" s="8"/>
      <c r="I22" s="8"/>
    </row>
    <row r="23" spans="1:9" ht="12.75" customHeight="1">
      <c r="A23" s="82" t="s">
        <v>132</v>
      </c>
      <c r="B23" s="79">
        <v>38.4</v>
      </c>
      <c r="C23" s="79">
        <v>61.3</v>
      </c>
      <c r="D23" s="79">
        <v>107.30000000000001</v>
      </c>
      <c r="E23" s="8"/>
      <c r="F23" s="8"/>
      <c r="G23" s="79"/>
      <c r="H23" s="8"/>
      <c r="I23" s="8"/>
    </row>
    <row r="24" spans="1:9" ht="12.75" customHeight="1">
      <c r="A24" s="78" t="s">
        <v>133</v>
      </c>
      <c r="B24" s="81">
        <v>706.4</v>
      </c>
      <c r="C24" s="81">
        <v>912.4</v>
      </c>
      <c r="D24" s="81">
        <v>1071.4000000000001</v>
      </c>
      <c r="E24" s="81">
        <f>E25+E26</f>
        <v>0</v>
      </c>
      <c r="F24" s="81">
        <f>F25+F26</f>
        <v>0</v>
      </c>
      <c r="G24" s="79"/>
      <c r="H24" s="8"/>
      <c r="I24" s="8"/>
    </row>
    <row r="25" spans="1:9" ht="12.75" customHeight="1">
      <c r="A25" s="91" t="s">
        <v>134</v>
      </c>
      <c r="B25" s="79">
        <v>185.5</v>
      </c>
      <c r="C25" s="79">
        <v>132.4</v>
      </c>
      <c r="D25" s="79">
        <v>273.60000000000002</v>
      </c>
      <c r="E25" s="8"/>
      <c r="F25" s="8"/>
      <c r="G25" s="81"/>
      <c r="H25" s="8"/>
      <c r="I25" s="8"/>
    </row>
    <row r="26" spans="1:9" ht="12.75" customHeight="1">
      <c r="A26" s="91" t="s">
        <v>135</v>
      </c>
      <c r="B26" s="79">
        <v>520.9</v>
      </c>
      <c r="C26" s="79">
        <v>780</v>
      </c>
      <c r="D26" s="79">
        <v>797.8</v>
      </c>
      <c r="E26" s="8"/>
      <c r="F26" s="8"/>
      <c r="G26" s="79"/>
      <c r="H26" s="8"/>
      <c r="I26" s="8"/>
    </row>
    <row r="27" spans="1:9" ht="11.25" customHeight="1">
      <c r="A27" s="92" t="s">
        <v>136</v>
      </c>
      <c r="B27" s="93">
        <v>7558.3999999999987</v>
      </c>
      <c r="C27" s="93">
        <v>5196</v>
      </c>
      <c r="D27" s="93">
        <v>5791.6</v>
      </c>
      <c r="E27" s="94">
        <f>(E5+E24)</f>
        <v>0</v>
      </c>
      <c r="F27" s="8"/>
      <c r="G27" s="79"/>
      <c r="H27" s="8"/>
      <c r="I27" s="8"/>
    </row>
    <row r="28" spans="1:9" ht="12" customHeight="1">
      <c r="A28" s="95" t="s">
        <v>137</v>
      </c>
      <c r="B28" s="79">
        <v>59.3</v>
      </c>
      <c r="C28" s="79"/>
      <c r="D28" s="79"/>
      <c r="E28" s="79"/>
      <c r="F28" s="8"/>
      <c r="G28" s="79"/>
      <c r="H28" s="8"/>
      <c r="I28" s="8"/>
    </row>
    <row r="29" spans="1:9" ht="12.75" customHeight="1">
      <c r="A29" s="96" t="s">
        <v>138</v>
      </c>
      <c r="B29" s="85">
        <v>3118.8</v>
      </c>
      <c r="C29" s="85">
        <v>40487.599999999999</v>
      </c>
      <c r="D29" s="85">
        <v>39441.4</v>
      </c>
      <c r="E29" s="8"/>
      <c r="F29" s="8"/>
      <c r="G29" s="79"/>
      <c r="H29" s="8"/>
      <c r="I29" s="8"/>
    </row>
    <row r="30" spans="1:9" ht="25.5" customHeight="1">
      <c r="A30" s="97" t="s">
        <v>139</v>
      </c>
      <c r="B30" s="85">
        <v>2557.9</v>
      </c>
      <c r="C30" s="85">
        <v>7405.6</v>
      </c>
      <c r="D30" s="85">
        <v>6544.2</v>
      </c>
      <c r="E30" s="8"/>
      <c r="F30" s="8"/>
      <c r="G30" s="8"/>
      <c r="H30" s="8"/>
      <c r="I30" s="8"/>
    </row>
    <row r="31" spans="1:9" ht="14.25" customHeight="1">
      <c r="A31" s="98" t="s">
        <v>140</v>
      </c>
      <c r="B31" s="85"/>
      <c r="C31" s="85">
        <v>19177.900000000001</v>
      </c>
      <c r="D31" s="85">
        <v>19177.900000000001</v>
      </c>
      <c r="E31" s="8"/>
      <c r="F31" s="8"/>
      <c r="G31" s="8"/>
      <c r="H31" s="8"/>
      <c r="I31" s="8"/>
    </row>
    <row r="32" spans="1:9" ht="24.75" customHeight="1">
      <c r="A32" s="80" t="s">
        <v>141</v>
      </c>
      <c r="B32" s="85"/>
      <c r="C32" s="85">
        <v>7120.9</v>
      </c>
      <c r="D32" s="85">
        <v>7224.6</v>
      </c>
      <c r="E32" s="8"/>
      <c r="F32" s="8"/>
      <c r="G32" s="8"/>
      <c r="H32" s="8"/>
      <c r="I32" s="8"/>
    </row>
    <row r="33" spans="1:9" ht="24" customHeight="1">
      <c r="A33" s="80" t="s">
        <v>142</v>
      </c>
      <c r="B33" s="85">
        <v>560.9</v>
      </c>
      <c r="C33" s="85">
        <v>6783.2</v>
      </c>
      <c r="D33" s="85">
        <v>6494.7</v>
      </c>
      <c r="E33" s="8"/>
      <c r="F33" s="8"/>
      <c r="G33" s="8"/>
      <c r="H33" s="8"/>
      <c r="I33" s="8"/>
    </row>
    <row r="34" spans="1:9" ht="13.5" customHeight="1">
      <c r="A34" s="99" t="s">
        <v>143</v>
      </c>
      <c r="B34" s="93">
        <v>10736.499999999998</v>
      </c>
      <c r="C34" s="93">
        <v>45864.6</v>
      </c>
      <c r="D34" s="93">
        <v>45489.5</v>
      </c>
      <c r="E34" s="8"/>
      <c r="F34" s="8"/>
      <c r="G34" s="8"/>
      <c r="H34" s="8"/>
      <c r="I34" s="8"/>
    </row>
    <row r="35" spans="1:9" ht="26.25" customHeight="1">
      <c r="A35" s="100" t="s">
        <v>144</v>
      </c>
      <c r="B35" s="100"/>
      <c r="C35" s="100"/>
      <c r="D35" s="100"/>
      <c r="E35" s="8"/>
      <c r="F35" s="8"/>
      <c r="G35" s="8"/>
      <c r="H35" s="8"/>
      <c r="I35" s="8"/>
    </row>
    <row r="36" spans="1:9" ht="12.75" customHeight="1">
      <c r="A36" s="101">
        <v>8</v>
      </c>
      <c r="B36" s="101"/>
      <c r="C36" s="101"/>
      <c r="D36" s="101"/>
    </row>
    <row r="37" spans="1:9" ht="3.75" customHeight="1"/>
  </sheetData>
  <mergeCells count="5">
    <mergeCell ref="A1:D1"/>
    <mergeCell ref="A3:A4"/>
    <mergeCell ref="B3:B4"/>
    <mergeCell ref="A35:D35"/>
    <mergeCell ref="A36:D36"/>
  </mergeCells>
  <pageMargins left="0.49" right="6.54" top="0.26" bottom="0.23" header="0.17" footer="0.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D6" sqref="D6:M20"/>
    </sheetView>
  </sheetViews>
  <sheetFormatPr defaultRowHeight="12.75"/>
  <cols>
    <col min="1" max="1" width="4.85546875" style="8" customWidth="1"/>
    <col min="2" max="2" width="1" style="8" customWidth="1"/>
    <col min="3" max="3" width="9" style="8" customWidth="1"/>
    <col min="4" max="4" width="8.85546875" style="8" customWidth="1"/>
    <col min="5" max="5" width="8.140625" style="8" customWidth="1"/>
    <col min="6" max="6" width="7.85546875" style="8" customWidth="1"/>
    <col min="7" max="7" width="7" style="8" customWidth="1"/>
    <col min="8" max="9" width="8" style="8" customWidth="1"/>
    <col min="10" max="13" width="8" style="103" customWidth="1"/>
    <col min="14" max="14" width="0.5703125" style="8" customWidth="1"/>
    <col min="15" max="256" width="9.140625" style="8"/>
    <col min="257" max="257" width="4.85546875" style="8" customWidth="1"/>
    <col min="258" max="258" width="1" style="8" customWidth="1"/>
    <col min="259" max="259" width="9" style="8" customWidth="1"/>
    <col min="260" max="260" width="8.85546875" style="8" customWidth="1"/>
    <col min="261" max="261" width="8.140625" style="8" customWidth="1"/>
    <col min="262" max="262" width="7.85546875" style="8" customWidth="1"/>
    <col min="263" max="263" width="7" style="8" customWidth="1"/>
    <col min="264" max="269" width="8" style="8" customWidth="1"/>
    <col min="270" max="270" width="0.5703125" style="8" customWidth="1"/>
    <col min="271" max="512" width="9.140625" style="8"/>
    <col min="513" max="513" width="4.85546875" style="8" customWidth="1"/>
    <col min="514" max="514" width="1" style="8" customWidth="1"/>
    <col min="515" max="515" width="9" style="8" customWidth="1"/>
    <col min="516" max="516" width="8.85546875" style="8" customWidth="1"/>
    <col min="517" max="517" width="8.140625" style="8" customWidth="1"/>
    <col min="518" max="518" width="7.85546875" style="8" customWidth="1"/>
    <col min="519" max="519" width="7" style="8" customWidth="1"/>
    <col min="520" max="525" width="8" style="8" customWidth="1"/>
    <col min="526" max="526" width="0.5703125" style="8" customWidth="1"/>
    <col min="527" max="768" width="9.140625" style="8"/>
    <col min="769" max="769" width="4.85546875" style="8" customWidth="1"/>
    <col min="770" max="770" width="1" style="8" customWidth="1"/>
    <col min="771" max="771" width="9" style="8" customWidth="1"/>
    <col min="772" max="772" width="8.85546875" style="8" customWidth="1"/>
    <col min="773" max="773" width="8.140625" style="8" customWidth="1"/>
    <col min="774" max="774" width="7.85546875" style="8" customWidth="1"/>
    <col min="775" max="775" width="7" style="8" customWidth="1"/>
    <col min="776" max="781" width="8" style="8" customWidth="1"/>
    <col min="782" max="782" width="0.5703125" style="8" customWidth="1"/>
    <col min="783" max="1024" width="9.140625" style="8"/>
    <col min="1025" max="1025" width="4.85546875" style="8" customWidth="1"/>
    <col min="1026" max="1026" width="1" style="8" customWidth="1"/>
    <col min="1027" max="1027" width="9" style="8" customWidth="1"/>
    <col min="1028" max="1028" width="8.85546875" style="8" customWidth="1"/>
    <col min="1029" max="1029" width="8.140625" style="8" customWidth="1"/>
    <col min="1030" max="1030" width="7.85546875" style="8" customWidth="1"/>
    <col min="1031" max="1031" width="7" style="8" customWidth="1"/>
    <col min="1032" max="1037" width="8" style="8" customWidth="1"/>
    <col min="1038" max="1038" width="0.5703125" style="8" customWidth="1"/>
    <col min="1039" max="1280" width="9.140625" style="8"/>
    <col min="1281" max="1281" width="4.85546875" style="8" customWidth="1"/>
    <col min="1282" max="1282" width="1" style="8" customWidth="1"/>
    <col min="1283" max="1283" width="9" style="8" customWidth="1"/>
    <col min="1284" max="1284" width="8.85546875" style="8" customWidth="1"/>
    <col min="1285" max="1285" width="8.140625" style="8" customWidth="1"/>
    <col min="1286" max="1286" width="7.85546875" style="8" customWidth="1"/>
    <col min="1287" max="1287" width="7" style="8" customWidth="1"/>
    <col min="1288" max="1293" width="8" style="8" customWidth="1"/>
    <col min="1294" max="1294" width="0.5703125" style="8" customWidth="1"/>
    <col min="1295" max="1536" width="9.140625" style="8"/>
    <col min="1537" max="1537" width="4.85546875" style="8" customWidth="1"/>
    <col min="1538" max="1538" width="1" style="8" customWidth="1"/>
    <col min="1539" max="1539" width="9" style="8" customWidth="1"/>
    <col min="1540" max="1540" width="8.85546875" style="8" customWidth="1"/>
    <col min="1541" max="1541" width="8.140625" style="8" customWidth="1"/>
    <col min="1542" max="1542" width="7.85546875" style="8" customWidth="1"/>
    <col min="1543" max="1543" width="7" style="8" customWidth="1"/>
    <col min="1544" max="1549" width="8" style="8" customWidth="1"/>
    <col min="1550" max="1550" width="0.5703125" style="8" customWidth="1"/>
    <col min="1551" max="1792" width="9.140625" style="8"/>
    <col min="1793" max="1793" width="4.85546875" style="8" customWidth="1"/>
    <col min="1794" max="1794" width="1" style="8" customWidth="1"/>
    <col min="1795" max="1795" width="9" style="8" customWidth="1"/>
    <col min="1796" max="1796" width="8.85546875" style="8" customWidth="1"/>
    <col min="1797" max="1797" width="8.140625" style="8" customWidth="1"/>
    <col min="1798" max="1798" width="7.85546875" style="8" customWidth="1"/>
    <col min="1799" max="1799" width="7" style="8" customWidth="1"/>
    <col min="1800" max="1805" width="8" style="8" customWidth="1"/>
    <col min="1806" max="1806" width="0.5703125" style="8" customWidth="1"/>
    <col min="1807" max="2048" width="9.140625" style="8"/>
    <col min="2049" max="2049" width="4.85546875" style="8" customWidth="1"/>
    <col min="2050" max="2050" width="1" style="8" customWidth="1"/>
    <col min="2051" max="2051" width="9" style="8" customWidth="1"/>
    <col min="2052" max="2052" width="8.85546875" style="8" customWidth="1"/>
    <col min="2053" max="2053" width="8.140625" style="8" customWidth="1"/>
    <col min="2054" max="2054" width="7.85546875" style="8" customWidth="1"/>
    <col min="2055" max="2055" width="7" style="8" customWidth="1"/>
    <col min="2056" max="2061" width="8" style="8" customWidth="1"/>
    <col min="2062" max="2062" width="0.5703125" style="8" customWidth="1"/>
    <col min="2063" max="2304" width="9.140625" style="8"/>
    <col min="2305" max="2305" width="4.85546875" style="8" customWidth="1"/>
    <col min="2306" max="2306" width="1" style="8" customWidth="1"/>
    <col min="2307" max="2307" width="9" style="8" customWidth="1"/>
    <col min="2308" max="2308" width="8.85546875" style="8" customWidth="1"/>
    <col min="2309" max="2309" width="8.140625" style="8" customWidth="1"/>
    <col min="2310" max="2310" width="7.85546875" style="8" customWidth="1"/>
    <col min="2311" max="2311" width="7" style="8" customWidth="1"/>
    <col min="2312" max="2317" width="8" style="8" customWidth="1"/>
    <col min="2318" max="2318" width="0.5703125" style="8" customWidth="1"/>
    <col min="2319" max="2560" width="9.140625" style="8"/>
    <col min="2561" max="2561" width="4.85546875" style="8" customWidth="1"/>
    <col min="2562" max="2562" width="1" style="8" customWidth="1"/>
    <col min="2563" max="2563" width="9" style="8" customWidth="1"/>
    <col min="2564" max="2564" width="8.85546875" style="8" customWidth="1"/>
    <col min="2565" max="2565" width="8.140625" style="8" customWidth="1"/>
    <col min="2566" max="2566" width="7.85546875" style="8" customWidth="1"/>
    <col min="2567" max="2567" width="7" style="8" customWidth="1"/>
    <col min="2568" max="2573" width="8" style="8" customWidth="1"/>
    <col min="2574" max="2574" width="0.5703125" style="8" customWidth="1"/>
    <col min="2575" max="2816" width="9.140625" style="8"/>
    <col min="2817" max="2817" width="4.85546875" style="8" customWidth="1"/>
    <col min="2818" max="2818" width="1" style="8" customWidth="1"/>
    <col min="2819" max="2819" width="9" style="8" customWidth="1"/>
    <col min="2820" max="2820" width="8.85546875" style="8" customWidth="1"/>
    <col min="2821" max="2821" width="8.140625" style="8" customWidth="1"/>
    <col min="2822" max="2822" width="7.85546875" style="8" customWidth="1"/>
    <col min="2823" max="2823" width="7" style="8" customWidth="1"/>
    <col min="2824" max="2829" width="8" style="8" customWidth="1"/>
    <col min="2830" max="2830" width="0.5703125" style="8" customWidth="1"/>
    <col min="2831" max="3072" width="9.140625" style="8"/>
    <col min="3073" max="3073" width="4.85546875" style="8" customWidth="1"/>
    <col min="3074" max="3074" width="1" style="8" customWidth="1"/>
    <col min="3075" max="3075" width="9" style="8" customWidth="1"/>
    <col min="3076" max="3076" width="8.85546875" style="8" customWidth="1"/>
    <col min="3077" max="3077" width="8.140625" style="8" customWidth="1"/>
    <col min="3078" max="3078" width="7.85546875" style="8" customWidth="1"/>
    <col min="3079" max="3079" width="7" style="8" customWidth="1"/>
    <col min="3080" max="3085" width="8" style="8" customWidth="1"/>
    <col min="3086" max="3086" width="0.5703125" style="8" customWidth="1"/>
    <col min="3087" max="3328" width="9.140625" style="8"/>
    <col min="3329" max="3329" width="4.85546875" style="8" customWidth="1"/>
    <col min="3330" max="3330" width="1" style="8" customWidth="1"/>
    <col min="3331" max="3331" width="9" style="8" customWidth="1"/>
    <col min="3332" max="3332" width="8.85546875" style="8" customWidth="1"/>
    <col min="3333" max="3333" width="8.140625" style="8" customWidth="1"/>
    <col min="3334" max="3334" width="7.85546875" style="8" customWidth="1"/>
    <col min="3335" max="3335" width="7" style="8" customWidth="1"/>
    <col min="3336" max="3341" width="8" style="8" customWidth="1"/>
    <col min="3342" max="3342" width="0.5703125" style="8" customWidth="1"/>
    <col min="3343" max="3584" width="9.140625" style="8"/>
    <col min="3585" max="3585" width="4.85546875" style="8" customWidth="1"/>
    <col min="3586" max="3586" width="1" style="8" customWidth="1"/>
    <col min="3587" max="3587" width="9" style="8" customWidth="1"/>
    <col min="3588" max="3588" width="8.85546875" style="8" customWidth="1"/>
    <col min="3589" max="3589" width="8.140625" style="8" customWidth="1"/>
    <col min="3590" max="3590" width="7.85546875" style="8" customWidth="1"/>
    <col min="3591" max="3591" width="7" style="8" customWidth="1"/>
    <col min="3592" max="3597" width="8" style="8" customWidth="1"/>
    <col min="3598" max="3598" width="0.5703125" style="8" customWidth="1"/>
    <col min="3599" max="3840" width="9.140625" style="8"/>
    <col min="3841" max="3841" width="4.85546875" style="8" customWidth="1"/>
    <col min="3842" max="3842" width="1" style="8" customWidth="1"/>
    <col min="3843" max="3843" width="9" style="8" customWidth="1"/>
    <col min="3844" max="3844" width="8.85546875" style="8" customWidth="1"/>
    <col min="3845" max="3845" width="8.140625" style="8" customWidth="1"/>
    <col min="3846" max="3846" width="7.85546875" style="8" customWidth="1"/>
    <col min="3847" max="3847" width="7" style="8" customWidth="1"/>
    <col min="3848" max="3853" width="8" style="8" customWidth="1"/>
    <col min="3854" max="3854" width="0.5703125" style="8" customWidth="1"/>
    <col min="3855" max="4096" width="9.140625" style="8"/>
    <col min="4097" max="4097" width="4.85546875" style="8" customWidth="1"/>
    <col min="4098" max="4098" width="1" style="8" customWidth="1"/>
    <col min="4099" max="4099" width="9" style="8" customWidth="1"/>
    <col min="4100" max="4100" width="8.85546875" style="8" customWidth="1"/>
    <col min="4101" max="4101" width="8.140625" style="8" customWidth="1"/>
    <col min="4102" max="4102" width="7.85546875" style="8" customWidth="1"/>
    <col min="4103" max="4103" width="7" style="8" customWidth="1"/>
    <col min="4104" max="4109" width="8" style="8" customWidth="1"/>
    <col min="4110" max="4110" width="0.5703125" style="8" customWidth="1"/>
    <col min="4111" max="4352" width="9.140625" style="8"/>
    <col min="4353" max="4353" width="4.85546875" style="8" customWidth="1"/>
    <col min="4354" max="4354" width="1" style="8" customWidth="1"/>
    <col min="4355" max="4355" width="9" style="8" customWidth="1"/>
    <col min="4356" max="4356" width="8.85546875" style="8" customWidth="1"/>
    <col min="4357" max="4357" width="8.140625" style="8" customWidth="1"/>
    <col min="4358" max="4358" width="7.85546875" style="8" customWidth="1"/>
    <col min="4359" max="4359" width="7" style="8" customWidth="1"/>
    <col min="4360" max="4365" width="8" style="8" customWidth="1"/>
    <col min="4366" max="4366" width="0.5703125" style="8" customWidth="1"/>
    <col min="4367" max="4608" width="9.140625" style="8"/>
    <col min="4609" max="4609" width="4.85546875" style="8" customWidth="1"/>
    <col min="4610" max="4610" width="1" style="8" customWidth="1"/>
    <col min="4611" max="4611" width="9" style="8" customWidth="1"/>
    <col min="4612" max="4612" width="8.85546875" style="8" customWidth="1"/>
    <col min="4613" max="4613" width="8.140625" style="8" customWidth="1"/>
    <col min="4614" max="4614" width="7.85546875" style="8" customWidth="1"/>
    <col min="4615" max="4615" width="7" style="8" customWidth="1"/>
    <col min="4616" max="4621" width="8" style="8" customWidth="1"/>
    <col min="4622" max="4622" width="0.5703125" style="8" customWidth="1"/>
    <col min="4623" max="4864" width="9.140625" style="8"/>
    <col min="4865" max="4865" width="4.85546875" style="8" customWidth="1"/>
    <col min="4866" max="4866" width="1" style="8" customWidth="1"/>
    <col min="4867" max="4867" width="9" style="8" customWidth="1"/>
    <col min="4868" max="4868" width="8.85546875" style="8" customWidth="1"/>
    <col min="4869" max="4869" width="8.140625" style="8" customWidth="1"/>
    <col min="4870" max="4870" width="7.85546875" style="8" customWidth="1"/>
    <col min="4871" max="4871" width="7" style="8" customWidth="1"/>
    <col min="4872" max="4877" width="8" style="8" customWidth="1"/>
    <col min="4878" max="4878" width="0.5703125" style="8" customWidth="1"/>
    <col min="4879" max="5120" width="9.140625" style="8"/>
    <col min="5121" max="5121" width="4.85546875" style="8" customWidth="1"/>
    <col min="5122" max="5122" width="1" style="8" customWidth="1"/>
    <col min="5123" max="5123" width="9" style="8" customWidth="1"/>
    <col min="5124" max="5124" width="8.85546875" style="8" customWidth="1"/>
    <col min="5125" max="5125" width="8.140625" style="8" customWidth="1"/>
    <col min="5126" max="5126" width="7.85546875" style="8" customWidth="1"/>
    <col min="5127" max="5127" width="7" style="8" customWidth="1"/>
    <col min="5128" max="5133" width="8" style="8" customWidth="1"/>
    <col min="5134" max="5134" width="0.5703125" style="8" customWidth="1"/>
    <col min="5135" max="5376" width="9.140625" style="8"/>
    <col min="5377" max="5377" width="4.85546875" style="8" customWidth="1"/>
    <col min="5378" max="5378" width="1" style="8" customWidth="1"/>
    <col min="5379" max="5379" width="9" style="8" customWidth="1"/>
    <col min="5380" max="5380" width="8.85546875" style="8" customWidth="1"/>
    <col min="5381" max="5381" width="8.140625" style="8" customWidth="1"/>
    <col min="5382" max="5382" width="7.85546875" style="8" customWidth="1"/>
    <col min="5383" max="5383" width="7" style="8" customWidth="1"/>
    <col min="5384" max="5389" width="8" style="8" customWidth="1"/>
    <col min="5390" max="5390" width="0.5703125" style="8" customWidth="1"/>
    <col min="5391" max="5632" width="9.140625" style="8"/>
    <col min="5633" max="5633" width="4.85546875" style="8" customWidth="1"/>
    <col min="5634" max="5634" width="1" style="8" customWidth="1"/>
    <col min="5635" max="5635" width="9" style="8" customWidth="1"/>
    <col min="5636" max="5636" width="8.85546875" style="8" customWidth="1"/>
    <col min="5637" max="5637" width="8.140625" style="8" customWidth="1"/>
    <col min="5638" max="5638" width="7.85546875" style="8" customWidth="1"/>
    <col min="5639" max="5639" width="7" style="8" customWidth="1"/>
    <col min="5640" max="5645" width="8" style="8" customWidth="1"/>
    <col min="5646" max="5646" width="0.5703125" style="8" customWidth="1"/>
    <col min="5647" max="5888" width="9.140625" style="8"/>
    <col min="5889" max="5889" width="4.85546875" style="8" customWidth="1"/>
    <col min="5890" max="5890" width="1" style="8" customWidth="1"/>
    <col min="5891" max="5891" width="9" style="8" customWidth="1"/>
    <col min="5892" max="5892" width="8.85546875" style="8" customWidth="1"/>
    <col min="5893" max="5893" width="8.140625" style="8" customWidth="1"/>
    <col min="5894" max="5894" width="7.85546875" style="8" customWidth="1"/>
    <col min="5895" max="5895" width="7" style="8" customWidth="1"/>
    <col min="5896" max="5901" width="8" style="8" customWidth="1"/>
    <col min="5902" max="5902" width="0.5703125" style="8" customWidth="1"/>
    <col min="5903" max="6144" width="9.140625" style="8"/>
    <col min="6145" max="6145" width="4.85546875" style="8" customWidth="1"/>
    <col min="6146" max="6146" width="1" style="8" customWidth="1"/>
    <col min="6147" max="6147" width="9" style="8" customWidth="1"/>
    <col min="6148" max="6148" width="8.85546875" style="8" customWidth="1"/>
    <col min="6149" max="6149" width="8.140625" style="8" customWidth="1"/>
    <col min="6150" max="6150" width="7.85546875" style="8" customWidth="1"/>
    <col min="6151" max="6151" width="7" style="8" customWidth="1"/>
    <col min="6152" max="6157" width="8" style="8" customWidth="1"/>
    <col min="6158" max="6158" width="0.5703125" style="8" customWidth="1"/>
    <col min="6159" max="6400" width="9.140625" style="8"/>
    <col min="6401" max="6401" width="4.85546875" style="8" customWidth="1"/>
    <col min="6402" max="6402" width="1" style="8" customWidth="1"/>
    <col min="6403" max="6403" width="9" style="8" customWidth="1"/>
    <col min="6404" max="6404" width="8.85546875" style="8" customWidth="1"/>
    <col min="6405" max="6405" width="8.140625" style="8" customWidth="1"/>
    <col min="6406" max="6406" width="7.85546875" style="8" customWidth="1"/>
    <col min="6407" max="6407" width="7" style="8" customWidth="1"/>
    <col min="6408" max="6413" width="8" style="8" customWidth="1"/>
    <col min="6414" max="6414" width="0.5703125" style="8" customWidth="1"/>
    <col min="6415" max="6656" width="9.140625" style="8"/>
    <col min="6657" max="6657" width="4.85546875" style="8" customWidth="1"/>
    <col min="6658" max="6658" width="1" style="8" customWidth="1"/>
    <col min="6659" max="6659" width="9" style="8" customWidth="1"/>
    <col min="6660" max="6660" width="8.85546875" style="8" customWidth="1"/>
    <col min="6661" max="6661" width="8.140625" style="8" customWidth="1"/>
    <col min="6662" max="6662" width="7.85546875" style="8" customWidth="1"/>
    <col min="6663" max="6663" width="7" style="8" customWidth="1"/>
    <col min="6664" max="6669" width="8" style="8" customWidth="1"/>
    <col min="6670" max="6670" width="0.5703125" style="8" customWidth="1"/>
    <col min="6671" max="6912" width="9.140625" style="8"/>
    <col min="6913" max="6913" width="4.85546875" style="8" customWidth="1"/>
    <col min="6914" max="6914" width="1" style="8" customWidth="1"/>
    <col min="6915" max="6915" width="9" style="8" customWidth="1"/>
    <col min="6916" max="6916" width="8.85546875" style="8" customWidth="1"/>
    <col min="6917" max="6917" width="8.140625" style="8" customWidth="1"/>
    <col min="6918" max="6918" width="7.85546875" style="8" customWidth="1"/>
    <col min="6919" max="6919" width="7" style="8" customWidth="1"/>
    <col min="6920" max="6925" width="8" style="8" customWidth="1"/>
    <col min="6926" max="6926" width="0.5703125" style="8" customWidth="1"/>
    <col min="6927" max="7168" width="9.140625" style="8"/>
    <col min="7169" max="7169" width="4.85546875" style="8" customWidth="1"/>
    <col min="7170" max="7170" width="1" style="8" customWidth="1"/>
    <col min="7171" max="7171" width="9" style="8" customWidth="1"/>
    <col min="7172" max="7172" width="8.85546875" style="8" customWidth="1"/>
    <col min="7173" max="7173" width="8.140625" style="8" customWidth="1"/>
    <col min="7174" max="7174" width="7.85546875" style="8" customWidth="1"/>
    <col min="7175" max="7175" width="7" style="8" customWidth="1"/>
    <col min="7176" max="7181" width="8" style="8" customWidth="1"/>
    <col min="7182" max="7182" width="0.5703125" style="8" customWidth="1"/>
    <col min="7183" max="7424" width="9.140625" style="8"/>
    <col min="7425" max="7425" width="4.85546875" style="8" customWidth="1"/>
    <col min="7426" max="7426" width="1" style="8" customWidth="1"/>
    <col min="7427" max="7427" width="9" style="8" customWidth="1"/>
    <col min="7428" max="7428" width="8.85546875" style="8" customWidth="1"/>
    <col min="7429" max="7429" width="8.140625" style="8" customWidth="1"/>
    <col min="7430" max="7430" width="7.85546875" style="8" customWidth="1"/>
    <col min="7431" max="7431" width="7" style="8" customWidth="1"/>
    <col min="7432" max="7437" width="8" style="8" customWidth="1"/>
    <col min="7438" max="7438" width="0.5703125" style="8" customWidth="1"/>
    <col min="7439" max="7680" width="9.140625" style="8"/>
    <col min="7681" max="7681" width="4.85546875" style="8" customWidth="1"/>
    <col min="7682" max="7682" width="1" style="8" customWidth="1"/>
    <col min="7683" max="7683" width="9" style="8" customWidth="1"/>
    <col min="7684" max="7684" width="8.85546875" style="8" customWidth="1"/>
    <col min="7685" max="7685" width="8.140625" style="8" customWidth="1"/>
    <col min="7686" max="7686" width="7.85546875" style="8" customWidth="1"/>
    <col min="7687" max="7687" width="7" style="8" customWidth="1"/>
    <col min="7688" max="7693" width="8" style="8" customWidth="1"/>
    <col min="7694" max="7694" width="0.5703125" style="8" customWidth="1"/>
    <col min="7695" max="7936" width="9.140625" style="8"/>
    <col min="7937" max="7937" width="4.85546875" style="8" customWidth="1"/>
    <col min="7938" max="7938" width="1" style="8" customWidth="1"/>
    <col min="7939" max="7939" width="9" style="8" customWidth="1"/>
    <col min="7940" max="7940" width="8.85546875" style="8" customWidth="1"/>
    <col min="7941" max="7941" width="8.140625" style="8" customWidth="1"/>
    <col min="7942" max="7942" width="7.85546875" style="8" customWidth="1"/>
    <col min="7943" max="7943" width="7" style="8" customWidth="1"/>
    <col min="7944" max="7949" width="8" style="8" customWidth="1"/>
    <col min="7950" max="7950" width="0.5703125" style="8" customWidth="1"/>
    <col min="7951" max="8192" width="9.140625" style="8"/>
    <col min="8193" max="8193" width="4.85546875" style="8" customWidth="1"/>
    <col min="8194" max="8194" width="1" style="8" customWidth="1"/>
    <col min="8195" max="8195" width="9" style="8" customWidth="1"/>
    <col min="8196" max="8196" width="8.85546875" style="8" customWidth="1"/>
    <col min="8197" max="8197" width="8.140625" style="8" customWidth="1"/>
    <col min="8198" max="8198" width="7.85546875" style="8" customWidth="1"/>
    <col min="8199" max="8199" width="7" style="8" customWidth="1"/>
    <col min="8200" max="8205" width="8" style="8" customWidth="1"/>
    <col min="8206" max="8206" width="0.5703125" style="8" customWidth="1"/>
    <col min="8207" max="8448" width="9.140625" style="8"/>
    <col min="8449" max="8449" width="4.85546875" style="8" customWidth="1"/>
    <col min="8450" max="8450" width="1" style="8" customWidth="1"/>
    <col min="8451" max="8451" width="9" style="8" customWidth="1"/>
    <col min="8452" max="8452" width="8.85546875" style="8" customWidth="1"/>
    <col min="8453" max="8453" width="8.140625" style="8" customWidth="1"/>
    <col min="8454" max="8454" width="7.85546875" style="8" customWidth="1"/>
    <col min="8455" max="8455" width="7" style="8" customWidth="1"/>
    <col min="8456" max="8461" width="8" style="8" customWidth="1"/>
    <col min="8462" max="8462" width="0.5703125" style="8" customWidth="1"/>
    <col min="8463" max="8704" width="9.140625" style="8"/>
    <col min="8705" max="8705" width="4.85546875" style="8" customWidth="1"/>
    <col min="8706" max="8706" width="1" style="8" customWidth="1"/>
    <col min="8707" max="8707" width="9" style="8" customWidth="1"/>
    <col min="8708" max="8708" width="8.85546875" style="8" customWidth="1"/>
    <col min="8709" max="8709" width="8.140625" style="8" customWidth="1"/>
    <col min="8710" max="8710" width="7.85546875" style="8" customWidth="1"/>
    <col min="8711" max="8711" width="7" style="8" customWidth="1"/>
    <col min="8712" max="8717" width="8" style="8" customWidth="1"/>
    <col min="8718" max="8718" width="0.5703125" style="8" customWidth="1"/>
    <col min="8719" max="8960" width="9.140625" style="8"/>
    <col min="8961" max="8961" width="4.85546875" style="8" customWidth="1"/>
    <col min="8962" max="8962" width="1" style="8" customWidth="1"/>
    <col min="8963" max="8963" width="9" style="8" customWidth="1"/>
    <col min="8964" max="8964" width="8.85546875" style="8" customWidth="1"/>
    <col min="8965" max="8965" width="8.140625" style="8" customWidth="1"/>
    <col min="8966" max="8966" width="7.85546875" style="8" customWidth="1"/>
    <col min="8967" max="8967" width="7" style="8" customWidth="1"/>
    <col min="8968" max="8973" width="8" style="8" customWidth="1"/>
    <col min="8974" max="8974" width="0.5703125" style="8" customWidth="1"/>
    <col min="8975" max="9216" width="9.140625" style="8"/>
    <col min="9217" max="9217" width="4.85546875" style="8" customWidth="1"/>
    <col min="9218" max="9218" width="1" style="8" customWidth="1"/>
    <col min="9219" max="9219" width="9" style="8" customWidth="1"/>
    <col min="9220" max="9220" width="8.85546875" style="8" customWidth="1"/>
    <col min="9221" max="9221" width="8.140625" style="8" customWidth="1"/>
    <col min="9222" max="9222" width="7.85546875" style="8" customWidth="1"/>
    <col min="9223" max="9223" width="7" style="8" customWidth="1"/>
    <col min="9224" max="9229" width="8" style="8" customWidth="1"/>
    <col min="9230" max="9230" width="0.5703125" style="8" customWidth="1"/>
    <col min="9231" max="9472" width="9.140625" style="8"/>
    <col min="9473" max="9473" width="4.85546875" style="8" customWidth="1"/>
    <col min="9474" max="9474" width="1" style="8" customWidth="1"/>
    <col min="9475" max="9475" width="9" style="8" customWidth="1"/>
    <col min="9476" max="9476" width="8.85546875" style="8" customWidth="1"/>
    <col min="9477" max="9477" width="8.140625" style="8" customWidth="1"/>
    <col min="9478" max="9478" width="7.85546875" style="8" customWidth="1"/>
    <col min="9479" max="9479" width="7" style="8" customWidth="1"/>
    <col min="9480" max="9485" width="8" style="8" customWidth="1"/>
    <col min="9486" max="9486" width="0.5703125" style="8" customWidth="1"/>
    <col min="9487" max="9728" width="9.140625" style="8"/>
    <col min="9729" max="9729" width="4.85546875" style="8" customWidth="1"/>
    <col min="9730" max="9730" width="1" style="8" customWidth="1"/>
    <col min="9731" max="9731" width="9" style="8" customWidth="1"/>
    <col min="9732" max="9732" width="8.85546875" style="8" customWidth="1"/>
    <col min="9733" max="9733" width="8.140625" style="8" customWidth="1"/>
    <col min="9734" max="9734" width="7.85546875" style="8" customWidth="1"/>
    <col min="9735" max="9735" width="7" style="8" customWidth="1"/>
    <col min="9736" max="9741" width="8" style="8" customWidth="1"/>
    <col min="9742" max="9742" width="0.5703125" style="8" customWidth="1"/>
    <col min="9743" max="9984" width="9.140625" style="8"/>
    <col min="9985" max="9985" width="4.85546875" style="8" customWidth="1"/>
    <col min="9986" max="9986" width="1" style="8" customWidth="1"/>
    <col min="9987" max="9987" width="9" style="8" customWidth="1"/>
    <col min="9988" max="9988" width="8.85546875" style="8" customWidth="1"/>
    <col min="9989" max="9989" width="8.140625" style="8" customWidth="1"/>
    <col min="9990" max="9990" width="7.85546875" style="8" customWidth="1"/>
    <col min="9991" max="9991" width="7" style="8" customWidth="1"/>
    <col min="9992" max="9997" width="8" style="8" customWidth="1"/>
    <col min="9998" max="9998" width="0.5703125" style="8" customWidth="1"/>
    <col min="9999" max="10240" width="9.140625" style="8"/>
    <col min="10241" max="10241" width="4.85546875" style="8" customWidth="1"/>
    <col min="10242" max="10242" width="1" style="8" customWidth="1"/>
    <col min="10243" max="10243" width="9" style="8" customWidth="1"/>
    <col min="10244" max="10244" width="8.85546875" style="8" customWidth="1"/>
    <col min="10245" max="10245" width="8.140625" style="8" customWidth="1"/>
    <col min="10246" max="10246" width="7.85546875" style="8" customWidth="1"/>
    <col min="10247" max="10247" width="7" style="8" customWidth="1"/>
    <col min="10248" max="10253" width="8" style="8" customWidth="1"/>
    <col min="10254" max="10254" width="0.5703125" style="8" customWidth="1"/>
    <col min="10255" max="10496" width="9.140625" style="8"/>
    <col min="10497" max="10497" width="4.85546875" style="8" customWidth="1"/>
    <col min="10498" max="10498" width="1" style="8" customWidth="1"/>
    <col min="10499" max="10499" width="9" style="8" customWidth="1"/>
    <col min="10500" max="10500" width="8.85546875" style="8" customWidth="1"/>
    <col min="10501" max="10501" width="8.140625" style="8" customWidth="1"/>
    <col min="10502" max="10502" width="7.85546875" style="8" customWidth="1"/>
    <col min="10503" max="10503" width="7" style="8" customWidth="1"/>
    <col min="10504" max="10509" width="8" style="8" customWidth="1"/>
    <col min="10510" max="10510" width="0.5703125" style="8" customWidth="1"/>
    <col min="10511" max="10752" width="9.140625" style="8"/>
    <col min="10753" max="10753" width="4.85546875" style="8" customWidth="1"/>
    <col min="10754" max="10754" width="1" style="8" customWidth="1"/>
    <col min="10755" max="10755" width="9" style="8" customWidth="1"/>
    <col min="10756" max="10756" width="8.85546875" style="8" customWidth="1"/>
    <col min="10757" max="10757" width="8.140625" style="8" customWidth="1"/>
    <col min="10758" max="10758" width="7.85546875" style="8" customWidth="1"/>
    <col min="10759" max="10759" width="7" style="8" customWidth="1"/>
    <col min="10760" max="10765" width="8" style="8" customWidth="1"/>
    <col min="10766" max="10766" width="0.5703125" style="8" customWidth="1"/>
    <col min="10767" max="11008" width="9.140625" style="8"/>
    <col min="11009" max="11009" width="4.85546875" style="8" customWidth="1"/>
    <col min="11010" max="11010" width="1" style="8" customWidth="1"/>
    <col min="11011" max="11011" width="9" style="8" customWidth="1"/>
    <col min="11012" max="11012" width="8.85546875" style="8" customWidth="1"/>
    <col min="11013" max="11013" width="8.140625" style="8" customWidth="1"/>
    <col min="11014" max="11014" width="7.85546875" style="8" customWidth="1"/>
    <col min="11015" max="11015" width="7" style="8" customWidth="1"/>
    <col min="11016" max="11021" width="8" style="8" customWidth="1"/>
    <col min="11022" max="11022" width="0.5703125" style="8" customWidth="1"/>
    <col min="11023" max="11264" width="9.140625" style="8"/>
    <col min="11265" max="11265" width="4.85546875" style="8" customWidth="1"/>
    <col min="11266" max="11266" width="1" style="8" customWidth="1"/>
    <col min="11267" max="11267" width="9" style="8" customWidth="1"/>
    <col min="11268" max="11268" width="8.85546875" style="8" customWidth="1"/>
    <col min="11269" max="11269" width="8.140625" style="8" customWidth="1"/>
    <col min="11270" max="11270" width="7.85546875" style="8" customWidth="1"/>
    <col min="11271" max="11271" width="7" style="8" customWidth="1"/>
    <col min="11272" max="11277" width="8" style="8" customWidth="1"/>
    <col min="11278" max="11278" width="0.5703125" style="8" customWidth="1"/>
    <col min="11279" max="11520" width="9.140625" style="8"/>
    <col min="11521" max="11521" width="4.85546875" style="8" customWidth="1"/>
    <col min="11522" max="11522" width="1" style="8" customWidth="1"/>
    <col min="11523" max="11523" width="9" style="8" customWidth="1"/>
    <col min="11524" max="11524" width="8.85546875" style="8" customWidth="1"/>
    <col min="11525" max="11525" width="8.140625" style="8" customWidth="1"/>
    <col min="11526" max="11526" width="7.85546875" style="8" customWidth="1"/>
    <col min="11527" max="11527" width="7" style="8" customWidth="1"/>
    <col min="11528" max="11533" width="8" style="8" customWidth="1"/>
    <col min="11534" max="11534" width="0.5703125" style="8" customWidth="1"/>
    <col min="11535" max="11776" width="9.140625" style="8"/>
    <col min="11777" max="11777" width="4.85546875" style="8" customWidth="1"/>
    <col min="11778" max="11778" width="1" style="8" customWidth="1"/>
    <col min="11779" max="11779" width="9" style="8" customWidth="1"/>
    <col min="11780" max="11780" width="8.85546875" style="8" customWidth="1"/>
    <col min="11781" max="11781" width="8.140625" style="8" customWidth="1"/>
    <col min="11782" max="11782" width="7.85546875" style="8" customWidth="1"/>
    <col min="11783" max="11783" width="7" style="8" customWidth="1"/>
    <col min="11784" max="11789" width="8" style="8" customWidth="1"/>
    <col min="11790" max="11790" width="0.5703125" style="8" customWidth="1"/>
    <col min="11791" max="12032" width="9.140625" style="8"/>
    <col min="12033" max="12033" width="4.85546875" style="8" customWidth="1"/>
    <col min="12034" max="12034" width="1" style="8" customWidth="1"/>
    <col min="12035" max="12035" width="9" style="8" customWidth="1"/>
    <col min="12036" max="12036" width="8.85546875" style="8" customWidth="1"/>
    <col min="12037" max="12037" width="8.140625" style="8" customWidth="1"/>
    <col min="12038" max="12038" width="7.85546875" style="8" customWidth="1"/>
    <col min="12039" max="12039" width="7" style="8" customWidth="1"/>
    <col min="12040" max="12045" width="8" style="8" customWidth="1"/>
    <col min="12046" max="12046" width="0.5703125" style="8" customWidth="1"/>
    <col min="12047" max="12288" width="9.140625" style="8"/>
    <col min="12289" max="12289" width="4.85546875" style="8" customWidth="1"/>
    <col min="12290" max="12290" width="1" style="8" customWidth="1"/>
    <col min="12291" max="12291" width="9" style="8" customWidth="1"/>
    <col min="12292" max="12292" width="8.85546875" style="8" customWidth="1"/>
    <col min="12293" max="12293" width="8.140625" style="8" customWidth="1"/>
    <col min="12294" max="12294" width="7.85546875" style="8" customWidth="1"/>
    <col min="12295" max="12295" width="7" style="8" customWidth="1"/>
    <col min="12296" max="12301" width="8" style="8" customWidth="1"/>
    <col min="12302" max="12302" width="0.5703125" style="8" customWidth="1"/>
    <col min="12303" max="12544" width="9.140625" style="8"/>
    <col min="12545" max="12545" width="4.85546875" style="8" customWidth="1"/>
    <col min="12546" max="12546" width="1" style="8" customWidth="1"/>
    <col min="12547" max="12547" width="9" style="8" customWidth="1"/>
    <col min="12548" max="12548" width="8.85546875" style="8" customWidth="1"/>
    <col min="12549" max="12549" width="8.140625" style="8" customWidth="1"/>
    <col min="12550" max="12550" width="7.85546875" style="8" customWidth="1"/>
    <col min="12551" max="12551" width="7" style="8" customWidth="1"/>
    <col min="12552" max="12557" width="8" style="8" customWidth="1"/>
    <col min="12558" max="12558" width="0.5703125" style="8" customWidth="1"/>
    <col min="12559" max="12800" width="9.140625" style="8"/>
    <col min="12801" max="12801" width="4.85546875" style="8" customWidth="1"/>
    <col min="12802" max="12802" width="1" style="8" customWidth="1"/>
    <col min="12803" max="12803" width="9" style="8" customWidth="1"/>
    <col min="12804" max="12804" width="8.85546875" style="8" customWidth="1"/>
    <col min="12805" max="12805" width="8.140625" style="8" customWidth="1"/>
    <col min="12806" max="12806" width="7.85546875" style="8" customWidth="1"/>
    <col min="12807" max="12807" width="7" style="8" customWidth="1"/>
    <col min="12808" max="12813" width="8" style="8" customWidth="1"/>
    <col min="12814" max="12814" width="0.5703125" style="8" customWidth="1"/>
    <col min="12815" max="13056" width="9.140625" style="8"/>
    <col min="13057" max="13057" width="4.85546875" style="8" customWidth="1"/>
    <col min="13058" max="13058" width="1" style="8" customWidth="1"/>
    <col min="13059" max="13059" width="9" style="8" customWidth="1"/>
    <col min="13060" max="13060" width="8.85546875" style="8" customWidth="1"/>
    <col min="13061" max="13061" width="8.140625" style="8" customWidth="1"/>
    <col min="13062" max="13062" width="7.85546875" style="8" customWidth="1"/>
    <col min="13063" max="13063" width="7" style="8" customWidth="1"/>
    <col min="13064" max="13069" width="8" style="8" customWidth="1"/>
    <col min="13070" max="13070" width="0.5703125" style="8" customWidth="1"/>
    <col min="13071" max="13312" width="9.140625" style="8"/>
    <col min="13313" max="13313" width="4.85546875" style="8" customWidth="1"/>
    <col min="13314" max="13314" width="1" style="8" customWidth="1"/>
    <col min="13315" max="13315" width="9" style="8" customWidth="1"/>
    <col min="13316" max="13316" width="8.85546875" style="8" customWidth="1"/>
    <col min="13317" max="13317" width="8.140625" style="8" customWidth="1"/>
    <col min="13318" max="13318" width="7.85546875" style="8" customWidth="1"/>
    <col min="13319" max="13319" width="7" style="8" customWidth="1"/>
    <col min="13320" max="13325" width="8" style="8" customWidth="1"/>
    <col min="13326" max="13326" width="0.5703125" style="8" customWidth="1"/>
    <col min="13327" max="13568" width="9.140625" style="8"/>
    <col min="13569" max="13569" width="4.85546875" style="8" customWidth="1"/>
    <col min="13570" max="13570" width="1" style="8" customWidth="1"/>
    <col min="13571" max="13571" width="9" style="8" customWidth="1"/>
    <col min="13572" max="13572" width="8.85546875" style="8" customWidth="1"/>
    <col min="13573" max="13573" width="8.140625" style="8" customWidth="1"/>
    <col min="13574" max="13574" width="7.85546875" style="8" customWidth="1"/>
    <col min="13575" max="13575" width="7" style="8" customWidth="1"/>
    <col min="13576" max="13581" width="8" style="8" customWidth="1"/>
    <col min="13582" max="13582" width="0.5703125" style="8" customWidth="1"/>
    <col min="13583" max="13824" width="9.140625" style="8"/>
    <col min="13825" max="13825" width="4.85546875" style="8" customWidth="1"/>
    <col min="13826" max="13826" width="1" style="8" customWidth="1"/>
    <col min="13827" max="13827" width="9" style="8" customWidth="1"/>
    <col min="13828" max="13828" width="8.85546875" style="8" customWidth="1"/>
    <col min="13829" max="13829" width="8.140625" style="8" customWidth="1"/>
    <col min="13830" max="13830" width="7.85546875" style="8" customWidth="1"/>
    <col min="13831" max="13831" width="7" style="8" customWidth="1"/>
    <col min="13832" max="13837" width="8" style="8" customWidth="1"/>
    <col min="13838" max="13838" width="0.5703125" style="8" customWidth="1"/>
    <col min="13839" max="14080" width="9.140625" style="8"/>
    <col min="14081" max="14081" width="4.85546875" style="8" customWidth="1"/>
    <col min="14082" max="14082" width="1" style="8" customWidth="1"/>
    <col min="14083" max="14083" width="9" style="8" customWidth="1"/>
    <col min="14084" max="14084" width="8.85546875" style="8" customWidth="1"/>
    <col min="14085" max="14085" width="8.140625" style="8" customWidth="1"/>
    <col min="14086" max="14086" width="7.85546875" style="8" customWidth="1"/>
    <col min="14087" max="14087" width="7" style="8" customWidth="1"/>
    <col min="14088" max="14093" width="8" style="8" customWidth="1"/>
    <col min="14094" max="14094" width="0.5703125" style="8" customWidth="1"/>
    <col min="14095" max="14336" width="9.140625" style="8"/>
    <col min="14337" max="14337" width="4.85546875" style="8" customWidth="1"/>
    <col min="14338" max="14338" width="1" style="8" customWidth="1"/>
    <col min="14339" max="14339" width="9" style="8" customWidth="1"/>
    <col min="14340" max="14340" width="8.85546875" style="8" customWidth="1"/>
    <col min="14341" max="14341" width="8.140625" style="8" customWidth="1"/>
    <col min="14342" max="14342" width="7.85546875" style="8" customWidth="1"/>
    <col min="14343" max="14343" width="7" style="8" customWidth="1"/>
    <col min="14344" max="14349" width="8" style="8" customWidth="1"/>
    <col min="14350" max="14350" width="0.5703125" style="8" customWidth="1"/>
    <col min="14351" max="14592" width="9.140625" style="8"/>
    <col min="14593" max="14593" width="4.85546875" style="8" customWidth="1"/>
    <col min="14594" max="14594" width="1" style="8" customWidth="1"/>
    <col min="14595" max="14595" width="9" style="8" customWidth="1"/>
    <col min="14596" max="14596" width="8.85546875" style="8" customWidth="1"/>
    <col min="14597" max="14597" width="8.140625" style="8" customWidth="1"/>
    <col min="14598" max="14598" width="7.85546875" style="8" customWidth="1"/>
    <col min="14599" max="14599" width="7" style="8" customWidth="1"/>
    <col min="14600" max="14605" width="8" style="8" customWidth="1"/>
    <col min="14606" max="14606" width="0.5703125" style="8" customWidth="1"/>
    <col min="14607" max="14848" width="9.140625" style="8"/>
    <col min="14849" max="14849" width="4.85546875" style="8" customWidth="1"/>
    <col min="14850" max="14850" width="1" style="8" customWidth="1"/>
    <col min="14851" max="14851" width="9" style="8" customWidth="1"/>
    <col min="14852" max="14852" width="8.85546875" style="8" customWidth="1"/>
    <col min="14853" max="14853" width="8.140625" style="8" customWidth="1"/>
    <col min="14854" max="14854" width="7.85546875" style="8" customWidth="1"/>
    <col min="14855" max="14855" width="7" style="8" customWidth="1"/>
    <col min="14856" max="14861" width="8" style="8" customWidth="1"/>
    <col min="14862" max="14862" width="0.5703125" style="8" customWidth="1"/>
    <col min="14863" max="15104" width="9.140625" style="8"/>
    <col min="15105" max="15105" width="4.85546875" style="8" customWidth="1"/>
    <col min="15106" max="15106" width="1" style="8" customWidth="1"/>
    <col min="15107" max="15107" width="9" style="8" customWidth="1"/>
    <col min="15108" max="15108" width="8.85546875" style="8" customWidth="1"/>
    <col min="15109" max="15109" width="8.140625" style="8" customWidth="1"/>
    <col min="15110" max="15110" width="7.85546875" style="8" customWidth="1"/>
    <col min="15111" max="15111" width="7" style="8" customWidth="1"/>
    <col min="15112" max="15117" width="8" style="8" customWidth="1"/>
    <col min="15118" max="15118" width="0.5703125" style="8" customWidth="1"/>
    <col min="15119" max="15360" width="9.140625" style="8"/>
    <col min="15361" max="15361" width="4.85546875" style="8" customWidth="1"/>
    <col min="15362" max="15362" width="1" style="8" customWidth="1"/>
    <col min="15363" max="15363" width="9" style="8" customWidth="1"/>
    <col min="15364" max="15364" width="8.85546875" style="8" customWidth="1"/>
    <col min="15365" max="15365" width="8.140625" style="8" customWidth="1"/>
    <col min="15366" max="15366" width="7.85546875" style="8" customWidth="1"/>
    <col min="15367" max="15367" width="7" style="8" customWidth="1"/>
    <col min="15368" max="15373" width="8" style="8" customWidth="1"/>
    <col min="15374" max="15374" width="0.5703125" style="8" customWidth="1"/>
    <col min="15375" max="15616" width="9.140625" style="8"/>
    <col min="15617" max="15617" width="4.85546875" style="8" customWidth="1"/>
    <col min="15618" max="15618" width="1" style="8" customWidth="1"/>
    <col min="15619" max="15619" width="9" style="8" customWidth="1"/>
    <col min="15620" max="15620" width="8.85546875" style="8" customWidth="1"/>
    <col min="15621" max="15621" width="8.140625" style="8" customWidth="1"/>
    <col min="15622" max="15622" width="7.85546875" style="8" customWidth="1"/>
    <col min="15623" max="15623" width="7" style="8" customWidth="1"/>
    <col min="15624" max="15629" width="8" style="8" customWidth="1"/>
    <col min="15630" max="15630" width="0.5703125" style="8" customWidth="1"/>
    <col min="15631" max="15872" width="9.140625" style="8"/>
    <col min="15873" max="15873" width="4.85546875" style="8" customWidth="1"/>
    <col min="15874" max="15874" width="1" style="8" customWidth="1"/>
    <col min="15875" max="15875" width="9" style="8" customWidth="1"/>
    <col min="15876" max="15876" width="8.85546875" style="8" customWidth="1"/>
    <col min="15877" max="15877" width="8.140625" style="8" customWidth="1"/>
    <col min="15878" max="15878" width="7.85546875" style="8" customWidth="1"/>
    <col min="15879" max="15879" width="7" style="8" customWidth="1"/>
    <col min="15880" max="15885" width="8" style="8" customWidth="1"/>
    <col min="15886" max="15886" width="0.5703125" style="8" customWidth="1"/>
    <col min="15887" max="16128" width="9.140625" style="8"/>
    <col min="16129" max="16129" width="4.85546875" style="8" customWidth="1"/>
    <col min="16130" max="16130" width="1" style="8" customWidth="1"/>
    <col min="16131" max="16131" width="9" style="8" customWidth="1"/>
    <col min="16132" max="16132" width="8.85546875" style="8" customWidth="1"/>
    <col min="16133" max="16133" width="8.140625" style="8" customWidth="1"/>
    <col min="16134" max="16134" width="7.85546875" style="8" customWidth="1"/>
    <col min="16135" max="16135" width="7" style="8" customWidth="1"/>
    <col min="16136" max="16141" width="8" style="8" customWidth="1"/>
    <col min="16142" max="16142" width="0.5703125" style="8" customWidth="1"/>
    <col min="16143" max="16384" width="9.140625" style="8"/>
  </cols>
  <sheetData>
    <row r="1" spans="1:13" ht="17.25" customHeight="1">
      <c r="A1" s="102">
        <v>9</v>
      </c>
      <c r="C1" s="30" t="s">
        <v>145</v>
      </c>
      <c r="D1" s="30"/>
    </row>
    <row r="2" spans="1:13" ht="6" customHeight="1">
      <c r="A2" s="102"/>
      <c r="C2" s="104" t="s">
        <v>146</v>
      </c>
      <c r="D2" s="105" t="s">
        <v>147</v>
      </c>
      <c r="E2" s="105"/>
      <c r="F2" s="105"/>
      <c r="G2" s="105"/>
      <c r="H2" s="106"/>
      <c r="I2" s="106"/>
      <c r="J2" s="106"/>
      <c r="K2" s="106"/>
      <c r="L2" s="106"/>
      <c r="M2" s="106"/>
    </row>
    <row r="3" spans="1:13" ht="15.75" customHeight="1">
      <c r="A3" s="102"/>
      <c r="C3" s="107"/>
      <c r="D3" s="108"/>
      <c r="E3" s="108"/>
      <c r="F3" s="108"/>
      <c r="G3" s="108"/>
      <c r="H3" s="109" t="s">
        <v>148</v>
      </c>
      <c r="I3" s="109"/>
      <c r="J3" s="105" t="s">
        <v>149</v>
      </c>
      <c r="K3" s="105"/>
      <c r="L3" s="105" t="s">
        <v>150</v>
      </c>
      <c r="M3" s="105"/>
    </row>
    <row r="4" spans="1:13" ht="14.25" customHeight="1">
      <c r="A4" s="102"/>
      <c r="C4" s="107"/>
      <c r="D4" s="110" t="s">
        <v>78</v>
      </c>
      <c r="E4" s="111" t="s">
        <v>111</v>
      </c>
      <c r="F4" s="111"/>
      <c r="G4" s="111"/>
      <c r="H4" s="111"/>
      <c r="I4" s="111"/>
      <c r="J4" s="108"/>
      <c r="K4" s="108"/>
      <c r="L4" s="108"/>
      <c r="M4" s="108"/>
    </row>
    <row r="5" spans="1:13" ht="15.75" customHeight="1">
      <c r="A5" s="102"/>
      <c r="C5" s="112"/>
      <c r="D5" s="113"/>
      <c r="E5" s="114" t="s">
        <v>112</v>
      </c>
      <c r="F5" s="114" t="s">
        <v>113</v>
      </c>
      <c r="G5" s="114" t="s">
        <v>80</v>
      </c>
      <c r="H5" s="115" t="s">
        <v>112</v>
      </c>
      <c r="I5" s="115" t="s">
        <v>113</v>
      </c>
      <c r="J5" s="115" t="s">
        <v>112</v>
      </c>
      <c r="K5" s="115" t="s">
        <v>113</v>
      </c>
      <c r="L5" s="115" t="s">
        <v>112</v>
      </c>
      <c r="M5" s="115" t="s">
        <v>113</v>
      </c>
    </row>
    <row r="6" spans="1:13" ht="21" customHeight="1">
      <c r="A6" s="102"/>
      <c r="C6" s="116" t="s">
        <v>151</v>
      </c>
      <c r="D6" s="117">
        <v>99.9</v>
      </c>
      <c r="E6" s="117">
        <v>55.2</v>
      </c>
      <c r="F6" s="117">
        <v>58.5</v>
      </c>
      <c r="G6" s="117">
        <v>105.9782608695652</v>
      </c>
      <c r="H6" s="117">
        <v>46</v>
      </c>
      <c r="I6" s="117">
        <v>48.3</v>
      </c>
      <c r="J6" s="118">
        <v>5.8</v>
      </c>
      <c r="K6" s="118">
        <v>6.2</v>
      </c>
      <c r="L6" s="118">
        <v>0.4</v>
      </c>
      <c r="M6" s="118">
        <v>0.6</v>
      </c>
    </row>
    <row r="7" spans="1:13" ht="12.75" customHeight="1">
      <c r="A7" s="102"/>
      <c r="C7" s="116" t="s">
        <v>152</v>
      </c>
      <c r="D7" s="117">
        <v>109.4</v>
      </c>
      <c r="E7" s="117">
        <v>129.5</v>
      </c>
      <c r="F7" s="117">
        <v>141.80000000000001</v>
      </c>
      <c r="G7" s="117">
        <v>109.49806949806951</v>
      </c>
      <c r="H7" s="118">
        <v>107.2</v>
      </c>
      <c r="I7" s="118">
        <v>114.6</v>
      </c>
      <c r="J7" s="118">
        <v>15</v>
      </c>
      <c r="K7" s="118">
        <v>20.6</v>
      </c>
      <c r="L7" s="118">
        <v>0.5</v>
      </c>
      <c r="M7" s="119">
        <v>0.4</v>
      </c>
    </row>
    <row r="8" spans="1:13" ht="12.75" customHeight="1">
      <c r="A8" s="102"/>
      <c r="C8" s="116" t="s">
        <v>153</v>
      </c>
      <c r="D8" s="117">
        <v>74.900000000000006</v>
      </c>
      <c r="E8" s="120">
        <v>80.2</v>
      </c>
      <c r="F8" s="117">
        <v>88.9</v>
      </c>
      <c r="G8" s="117">
        <v>110.84788029925188</v>
      </c>
      <c r="H8" s="118">
        <v>61.7</v>
      </c>
      <c r="I8" s="118">
        <v>67.2</v>
      </c>
      <c r="J8" s="118">
        <v>8.4</v>
      </c>
      <c r="K8" s="118">
        <v>9.9</v>
      </c>
      <c r="L8" s="121">
        <v>0.3</v>
      </c>
      <c r="M8" s="121">
        <v>0.4</v>
      </c>
    </row>
    <row r="9" spans="1:13" ht="21" customHeight="1">
      <c r="A9" s="102"/>
      <c r="C9" s="116" t="s">
        <v>154</v>
      </c>
      <c r="D9" s="117">
        <v>105.9</v>
      </c>
      <c r="E9" s="117">
        <v>106</v>
      </c>
      <c r="F9" s="117">
        <v>120.1</v>
      </c>
      <c r="G9" s="117">
        <v>113.30188679245283</v>
      </c>
      <c r="H9" s="118">
        <v>85.3</v>
      </c>
      <c r="I9" s="118">
        <v>87.7</v>
      </c>
      <c r="J9" s="118">
        <v>12</v>
      </c>
      <c r="K9" s="118">
        <v>16.8</v>
      </c>
      <c r="L9" s="122">
        <v>0.3</v>
      </c>
      <c r="M9" s="122">
        <v>4.5999999999999996</v>
      </c>
    </row>
    <row r="10" spans="1:13" ht="12.75" customHeight="1">
      <c r="A10" s="102"/>
      <c r="C10" s="116" t="s">
        <v>155</v>
      </c>
      <c r="D10" s="117">
        <v>58.1</v>
      </c>
      <c r="E10" s="117">
        <v>58.8</v>
      </c>
      <c r="F10" s="117">
        <v>71.2</v>
      </c>
      <c r="G10" s="117">
        <v>121.08843537414967</v>
      </c>
      <c r="H10" s="118">
        <v>50.4</v>
      </c>
      <c r="I10" s="118">
        <v>59.2</v>
      </c>
      <c r="J10" s="118">
        <v>5.8</v>
      </c>
      <c r="K10" s="118">
        <v>7.5</v>
      </c>
      <c r="L10" s="118">
        <v>0.6</v>
      </c>
      <c r="M10" s="118">
        <v>0.9</v>
      </c>
    </row>
    <row r="11" spans="1:13" ht="12.75" customHeight="1">
      <c r="A11" s="102"/>
      <c r="C11" s="116" t="s">
        <v>156</v>
      </c>
      <c r="D11" s="117">
        <v>210.1</v>
      </c>
      <c r="E11" s="117">
        <v>218.3</v>
      </c>
      <c r="F11" s="117">
        <v>265.3</v>
      </c>
      <c r="G11" s="117">
        <v>121.53000458085204</v>
      </c>
      <c r="H11" s="118">
        <v>191.7</v>
      </c>
      <c r="I11" s="118">
        <v>228.4</v>
      </c>
      <c r="J11" s="118">
        <v>12</v>
      </c>
      <c r="K11" s="118">
        <v>15.2</v>
      </c>
      <c r="L11" s="118">
        <v>0.7</v>
      </c>
      <c r="M11" s="118">
        <v>0.8</v>
      </c>
    </row>
    <row r="12" spans="1:13" ht="21" customHeight="1">
      <c r="A12" s="102"/>
      <c r="C12" s="116" t="s">
        <v>157</v>
      </c>
      <c r="D12" s="117">
        <v>77.8</v>
      </c>
      <c r="E12" s="117">
        <v>82.5</v>
      </c>
      <c r="F12" s="117">
        <v>125.1</v>
      </c>
      <c r="G12" s="117">
        <v>151.63636363636363</v>
      </c>
      <c r="H12" s="118">
        <v>57.9</v>
      </c>
      <c r="I12" s="118">
        <v>72.5</v>
      </c>
      <c r="J12" s="118">
        <v>8.4</v>
      </c>
      <c r="K12" s="118">
        <v>9.6999999999999993</v>
      </c>
      <c r="L12" s="118">
        <v>13.1</v>
      </c>
      <c r="M12" s="118">
        <v>15.6</v>
      </c>
    </row>
    <row r="13" spans="1:13" ht="12.75" customHeight="1">
      <c r="A13" s="102"/>
      <c r="C13" s="116" t="s">
        <v>158</v>
      </c>
      <c r="D13" s="117">
        <v>80.400000000000006</v>
      </c>
      <c r="E13" s="117">
        <v>81.5</v>
      </c>
      <c r="F13" s="117">
        <v>86.5</v>
      </c>
      <c r="G13" s="117">
        <v>106.13496932515338</v>
      </c>
      <c r="H13" s="118">
        <v>68.2</v>
      </c>
      <c r="I13" s="118">
        <v>69.2</v>
      </c>
      <c r="J13" s="118">
        <v>7.8</v>
      </c>
      <c r="K13" s="118">
        <v>12</v>
      </c>
      <c r="L13" s="118">
        <v>1.3</v>
      </c>
      <c r="M13" s="118">
        <v>0.8</v>
      </c>
    </row>
    <row r="14" spans="1:13" ht="12.75" customHeight="1">
      <c r="A14" s="102"/>
      <c r="C14" s="116" t="s">
        <v>159</v>
      </c>
      <c r="D14" s="117">
        <v>66.5</v>
      </c>
      <c r="E14" s="117">
        <v>78.8</v>
      </c>
      <c r="F14" s="117">
        <v>74.2</v>
      </c>
      <c r="G14" s="117">
        <v>94.162436548223354</v>
      </c>
      <c r="H14" s="118">
        <v>65.8</v>
      </c>
      <c r="I14" s="118">
        <v>57.2</v>
      </c>
      <c r="J14" s="118">
        <v>4</v>
      </c>
      <c r="K14" s="118">
        <v>7</v>
      </c>
      <c r="L14" s="118">
        <v>0.2</v>
      </c>
      <c r="M14" s="118">
        <v>2.2999999999999998</v>
      </c>
    </row>
    <row r="15" spans="1:13" ht="21" customHeight="1">
      <c r="A15" s="102"/>
      <c r="C15" s="116" t="s">
        <v>160</v>
      </c>
      <c r="D15" s="117">
        <v>53.2</v>
      </c>
      <c r="E15" s="117">
        <v>58.2</v>
      </c>
      <c r="F15" s="117">
        <v>67</v>
      </c>
      <c r="G15" s="117">
        <v>115.12027491408934</v>
      </c>
      <c r="H15" s="118">
        <v>49.5</v>
      </c>
      <c r="I15" s="118">
        <v>55.6</v>
      </c>
      <c r="J15" s="118">
        <v>4.9000000000000004</v>
      </c>
      <c r="K15" s="118">
        <v>6.7</v>
      </c>
      <c r="L15" s="118">
        <v>0.5</v>
      </c>
      <c r="M15" s="122">
        <v>0.6</v>
      </c>
    </row>
    <row r="16" spans="1:13" ht="12.75" customHeight="1">
      <c r="A16" s="102"/>
      <c r="C16" s="116" t="s">
        <v>161</v>
      </c>
      <c r="D16" s="117">
        <v>372</v>
      </c>
      <c r="E16" s="117">
        <v>326.8</v>
      </c>
      <c r="F16" s="117">
        <v>432.8</v>
      </c>
      <c r="G16" s="117">
        <v>132.43574051407589</v>
      </c>
      <c r="H16" s="118">
        <v>255.7</v>
      </c>
      <c r="I16" s="118">
        <v>305.10000000000002</v>
      </c>
      <c r="J16" s="118">
        <v>24</v>
      </c>
      <c r="K16" s="118">
        <v>27.5</v>
      </c>
      <c r="L16" s="118">
        <v>6.7</v>
      </c>
      <c r="M16" s="118">
        <v>6.4</v>
      </c>
    </row>
    <row r="17" spans="1:13" ht="12.75" customHeight="1">
      <c r="A17" s="102"/>
      <c r="C17" s="116" t="s">
        <v>162</v>
      </c>
      <c r="D17" s="117">
        <v>107.1</v>
      </c>
      <c r="E17" s="117">
        <v>119.4</v>
      </c>
      <c r="F17" s="118">
        <v>141.1</v>
      </c>
      <c r="G17" s="117">
        <v>118.17420435510886</v>
      </c>
      <c r="H17" s="118">
        <v>78.7</v>
      </c>
      <c r="I17" s="118">
        <v>81.5</v>
      </c>
      <c r="J17" s="118">
        <v>8</v>
      </c>
      <c r="K17" s="118">
        <v>10.4</v>
      </c>
      <c r="L17" s="118">
        <v>5.5</v>
      </c>
      <c r="M17" s="118">
        <v>5.2</v>
      </c>
    </row>
    <row r="18" spans="1:13" ht="12.75" customHeight="1">
      <c r="A18" s="102"/>
      <c r="C18" s="116" t="s">
        <v>163</v>
      </c>
      <c r="D18" s="117">
        <v>1655.6</v>
      </c>
      <c r="E18" s="120">
        <v>2245.5</v>
      </c>
      <c r="F18" s="117">
        <v>2087.9</v>
      </c>
      <c r="G18" s="117">
        <v>92.98151859274104</v>
      </c>
      <c r="H18" s="118">
        <v>2154.8000000000002</v>
      </c>
      <c r="I18" s="118">
        <v>1930.9</v>
      </c>
      <c r="J18" s="121" t="s">
        <v>84</v>
      </c>
      <c r="K18" s="121" t="s">
        <v>84</v>
      </c>
      <c r="L18" s="119" t="s">
        <v>84</v>
      </c>
      <c r="M18" s="119" t="s">
        <v>84</v>
      </c>
    </row>
    <row r="19" spans="1:13" ht="12.75" customHeight="1">
      <c r="A19" s="102"/>
      <c r="C19" s="123" t="s">
        <v>164</v>
      </c>
      <c r="D19" s="124">
        <v>3070.8999999999996</v>
      </c>
      <c r="E19" s="124">
        <v>3640.7</v>
      </c>
      <c r="F19" s="125">
        <v>3760.4</v>
      </c>
      <c r="G19" s="125">
        <v>103.28782926360316</v>
      </c>
      <c r="H19" s="124">
        <v>3272.9</v>
      </c>
      <c r="I19" s="125">
        <v>3177.4</v>
      </c>
      <c r="J19" s="125">
        <v>116.10000000000001</v>
      </c>
      <c r="K19" s="124">
        <v>149.50000000000003</v>
      </c>
      <c r="L19" s="125">
        <v>30.099999999999998</v>
      </c>
      <c r="M19" s="125">
        <v>38.600000000000009</v>
      </c>
    </row>
    <row r="20" spans="1:13" s="4" customFormat="1" ht="24" customHeight="1">
      <c r="A20" s="102"/>
      <c r="C20" s="126" t="s">
        <v>165</v>
      </c>
      <c r="D20" s="127">
        <v>10736.499999999998</v>
      </c>
      <c r="E20" s="127">
        <v>45864.6</v>
      </c>
      <c r="F20" s="127">
        <v>45489.5</v>
      </c>
      <c r="G20" s="127">
        <v>99.182157916999174</v>
      </c>
      <c r="H20" s="127">
        <v>3216.7</v>
      </c>
      <c r="I20" s="127">
        <v>3056.5000000000005</v>
      </c>
      <c r="J20" s="127">
        <v>245</v>
      </c>
      <c r="K20" s="127">
        <v>280.60000000000002</v>
      </c>
      <c r="L20" s="127">
        <v>45.5</v>
      </c>
      <c r="M20" s="127">
        <v>57.9</v>
      </c>
    </row>
    <row r="21" spans="1:13" ht="24" customHeight="1">
      <c r="A21" s="128"/>
      <c r="C21" s="100" t="s">
        <v>144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13" ht="3" customHeight="1"/>
    <row r="23" spans="1:13">
      <c r="H23" s="129"/>
      <c r="I23" s="129"/>
      <c r="J23" s="129"/>
      <c r="K23" s="129"/>
      <c r="L23" s="129"/>
      <c r="M23" s="129"/>
    </row>
  </sheetData>
  <mergeCells count="10">
    <mergeCell ref="C21:M21"/>
    <mergeCell ref="A1:A20"/>
    <mergeCell ref="C2:C5"/>
    <mergeCell ref="D2:G3"/>
    <mergeCell ref="H2:M2"/>
    <mergeCell ref="H3:I4"/>
    <mergeCell ref="J3:K4"/>
    <mergeCell ref="L3:M4"/>
    <mergeCell ref="D4:D5"/>
    <mergeCell ref="E4:G4"/>
  </mergeCells>
  <pageMargins left="0.2" right="0.2" top="6.69" bottom="0.59" header="0.17" footer="0.2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4" sqref="B4:D31"/>
    </sheetView>
  </sheetViews>
  <sheetFormatPr defaultRowHeight="12.75"/>
  <cols>
    <col min="1" max="1" width="33.85546875" style="70" customWidth="1"/>
    <col min="2" max="2" width="8.140625" style="70" customWidth="1"/>
    <col min="3" max="4" width="9" style="70" customWidth="1"/>
    <col min="5" max="5" width="0.7109375" style="70" customWidth="1"/>
    <col min="6" max="256" width="9.140625" style="70"/>
    <col min="257" max="257" width="33.85546875" style="70" customWidth="1"/>
    <col min="258" max="258" width="8.140625" style="70" customWidth="1"/>
    <col min="259" max="260" width="9" style="70" customWidth="1"/>
    <col min="261" max="261" width="0.7109375" style="70" customWidth="1"/>
    <col min="262" max="512" width="9.140625" style="70"/>
    <col min="513" max="513" width="33.85546875" style="70" customWidth="1"/>
    <col min="514" max="514" width="8.140625" style="70" customWidth="1"/>
    <col min="515" max="516" width="9" style="70" customWidth="1"/>
    <col min="517" max="517" width="0.7109375" style="70" customWidth="1"/>
    <col min="518" max="768" width="9.140625" style="70"/>
    <col min="769" max="769" width="33.85546875" style="70" customWidth="1"/>
    <col min="770" max="770" width="8.140625" style="70" customWidth="1"/>
    <col min="771" max="772" width="9" style="70" customWidth="1"/>
    <col min="773" max="773" width="0.7109375" style="70" customWidth="1"/>
    <col min="774" max="1024" width="9.140625" style="70"/>
    <col min="1025" max="1025" width="33.85546875" style="70" customWidth="1"/>
    <col min="1026" max="1026" width="8.140625" style="70" customWidth="1"/>
    <col min="1027" max="1028" width="9" style="70" customWidth="1"/>
    <col min="1029" max="1029" width="0.7109375" style="70" customWidth="1"/>
    <col min="1030" max="1280" width="9.140625" style="70"/>
    <col min="1281" max="1281" width="33.85546875" style="70" customWidth="1"/>
    <col min="1282" max="1282" width="8.140625" style="70" customWidth="1"/>
    <col min="1283" max="1284" width="9" style="70" customWidth="1"/>
    <col min="1285" max="1285" width="0.7109375" style="70" customWidth="1"/>
    <col min="1286" max="1536" width="9.140625" style="70"/>
    <col min="1537" max="1537" width="33.85546875" style="70" customWidth="1"/>
    <col min="1538" max="1538" width="8.140625" style="70" customWidth="1"/>
    <col min="1539" max="1540" width="9" style="70" customWidth="1"/>
    <col min="1541" max="1541" width="0.7109375" style="70" customWidth="1"/>
    <col min="1542" max="1792" width="9.140625" style="70"/>
    <col min="1793" max="1793" width="33.85546875" style="70" customWidth="1"/>
    <col min="1794" max="1794" width="8.140625" style="70" customWidth="1"/>
    <col min="1795" max="1796" width="9" style="70" customWidth="1"/>
    <col min="1797" max="1797" width="0.7109375" style="70" customWidth="1"/>
    <col min="1798" max="2048" width="9.140625" style="70"/>
    <col min="2049" max="2049" width="33.85546875" style="70" customWidth="1"/>
    <col min="2050" max="2050" width="8.140625" style="70" customWidth="1"/>
    <col min="2051" max="2052" width="9" style="70" customWidth="1"/>
    <col min="2053" max="2053" width="0.7109375" style="70" customWidth="1"/>
    <col min="2054" max="2304" width="9.140625" style="70"/>
    <col min="2305" max="2305" width="33.85546875" style="70" customWidth="1"/>
    <col min="2306" max="2306" width="8.140625" style="70" customWidth="1"/>
    <col min="2307" max="2308" width="9" style="70" customWidth="1"/>
    <col min="2309" max="2309" width="0.7109375" style="70" customWidth="1"/>
    <col min="2310" max="2560" width="9.140625" style="70"/>
    <col min="2561" max="2561" width="33.85546875" style="70" customWidth="1"/>
    <col min="2562" max="2562" width="8.140625" style="70" customWidth="1"/>
    <col min="2563" max="2564" width="9" style="70" customWidth="1"/>
    <col min="2565" max="2565" width="0.7109375" style="70" customWidth="1"/>
    <col min="2566" max="2816" width="9.140625" style="70"/>
    <col min="2817" max="2817" width="33.85546875" style="70" customWidth="1"/>
    <col min="2818" max="2818" width="8.140625" style="70" customWidth="1"/>
    <col min="2819" max="2820" width="9" style="70" customWidth="1"/>
    <col min="2821" max="2821" width="0.7109375" style="70" customWidth="1"/>
    <col min="2822" max="3072" width="9.140625" style="70"/>
    <col min="3073" max="3073" width="33.85546875" style="70" customWidth="1"/>
    <col min="3074" max="3074" width="8.140625" style="70" customWidth="1"/>
    <col min="3075" max="3076" width="9" style="70" customWidth="1"/>
    <col min="3077" max="3077" width="0.7109375" style="70" customWidth="1"/>
    <col min="3078" max="3328" width="9.140625" style="70"/>
    <col min="3329" max="3329" width="33.85546875" style="70" customWidth="1"/>
    <col min="3330" max="3330" width="8.140625" style="70" customWidth="1"/>
    <col min="3331" max="3332" width="9" style="70" customWidth="1"/>
    <col min="3333" max="3333" width="0.7109375" style="70" customWidth="1"/>
    <col min="3334" max="3584" width="9.140625" style="70"/>
    <col min="3585" max="3585" width="33.85546875" style="70" customWidth="1"/>
    <col min="3586" max="3586" width="8.140625" style="70" customWidth="1"/>
    <col min="3587" max="3588" width="9" style="70" customWidth="1"/>
    <col min="3589" max="3589" width="0.7109375" style="70" customWidth="1"/>
    <col min="3590" max="3840" width="9.140625" style="70"/>
    <col min="3841" max="3841" width="33.85546875" style="70" customWidth="1"/>
    <col min="3842" max="3842" width="8.140625" style="70" customWidth="1"/>
    <col min="3843" max="3844" width="9" style="70" customWidth="1"/>
    <col min="3845" max="3845" width="0.7109375" style="70" customWidth="1"/>
    <col min="3846" max="4096" width="9.140625" style="70"/>
    <col min="4097" max="4097" width="33.85546875" style="70" customWidth="1"/>
    <col min="4098" max="4098" width="8.140625" style="70" customWidth="1"/>
    <col min="4099" max="4100" width="9" style="70" customWidth="1"/>
    <col min="4101" max="4101" width="0.7109375" style="70" customWidth="1"/>
    <col min="4102" max="4352" width="9.140625" style="70"/>
    <col min="4353" max="4353" width="33.85546875" style="70" customWidth="1"/>
    <col min="4354" max="4354" width="8.140625" style="70" customWidth="1"/>
    <col min="4355" max="4356" width="9" style="70" customWidth="1"/>
    <col min="4357" max="4357" width="0.7109375" style="70" customWidth="1"/>
    <col min="4358" max="4608" width="9.140625" style="70"/>
    <col min="4609" max="4609" width="33.85546875" style="70" customWidth="1"/>
    <col min="4610" max="4610" width="8.140625" style="70" customWidth="1"/>
    <col min="4611" max="4612" width="9" style="70" customWidth="1"/>
    <col min="4613" max="4613" width="0.7109375" style="70" customWidth="1"/>
    <col min="4614" max="4864" width="9.140625" style="70"/>
    <col min="4865" max="4865" width="33.85546875" style="70" customWidth="1"/>
    <col min="4866" max="4866" width="8.140625" style="70" customWidth="1"/>
    <col min="4867" max="4868" width="9" style="70" customWidth="1"/>
    <col min="4869" max="4869" width="0.7109375" style="70" customWidth="1"/>
    <col min="4870" max="5120" width="9.140625" style="70"/>
    <col min="5121" max="5121" width="33.85546875" style="70" customWidth="1"/>
    <col min="5122" max="5122" width="8.140625" style="70" customWidth="1"/>
    <col min="5123" max="5124" width="9" style="70" customWidth="1"/>
    <col min="5125" max="5125" width="0.7109375" style="70" customWidth="1"/>
    <col min="5126" max="5376" width="9.140625" style="70"/>
    <col min="5377" max="5377" width="33.85546875" style="70" customWidth="1"/>
    <col min="5378" max="5378" width="8.140625" style="70" customWidth="1"/>
    <col min="5379" max="5380" width="9" style="70" customWidth="1"/>
    <col min="5381" max="5381" width="0.7109375" style="70" customWidth="1"/>
    <col min="5382" max="5632" width="9.140625" style="70"/>
    <col min="5633" max="5633" width="33.85546875" style="70" customWidth="1"/>
    <col min="5634" max="5634" width="8.140625" style="70" customWidth="1"/>
    <col min="5635" max="5636" width="9" style="70" customWidth="1"/>
    <col min="5637" max="5637" width="0.7109375" style="70" customWidth="1"/>
    <col min="5638" max="5888" width="9.140625" style="70"/>
    <col min="5889" max="5889" width="33.85546875" style="70" customWidth="1"/>
    <col min="5890" max="5890" width="8.140625" style="70" customWidth="1"/>
    <col min="5891" max="5892" width="9" style="70" customWidth="1"/>
    <col min="5893" max="5893" width="0.7109375" style="70" customWidth="1"/>
    <col min="5894" max="6144" width="9.140625" style="70"/>
    <col min="6145" max="6145" width="33.85546875" style="70" customWidth="1"/>
    <col min="6146" max="6146" width="8.140625" style="70" customWidth="1"/>
    <col min="6147" max="6148" width="9" style="70" customWidth="1"/>
    <col min="6149" max="6149" width="0.7109375" style="70" customWidth="1"/>
    <col min="6150" max="6400" width="9.140625" style="70"/>
    <col min="6401" max="6401" width="33.85546875" style="70" customWidth="1"/>
    <col min="6402" max="6402" width="8.140625" style="70" customWidth="1"/>
    <col min="6403" max="6404" width="9" style="70" customWidth="1"/>
    <col min="6405" max="6405" width="0.7109375" style="70" customWidth="1"/>
    <col min="6406" max="6656" width="9.140625" style="70"/>
    <col min="6657" max="6657" width="33.85546875" style="70" customWidth="1"/>
    <col min="6658" max="6658" width="8.140625" style="70" customWidth="1"/>
    <col min="6659" max="6660" width="9" style="70" customWidth="1"/>
    <col min="6661" max="6661" width="0.7109375" style="70" customWidth="1"/>
    <col min="6662" max="6912" width="9.140625" style="70"/>
    <col min="6913" max="6913" width="33.85546875" style="70" customWidth="1"/>
    <col min="6914" max="6914" width="8.140625" style="70" customWidth="1"/>
    <col min="6915" max="6916" width="9" style="70" customWidth="1"/>
    <col min="6917" max="6917" width="0.7109375" style="70" customWidth="1"/>
    <col min="6918" max="7168" width="9.140625" style="70"/>
    <col min="7169" max="7169" width="33.85546875" style="70" customWidth="1"/>
    <col min="7170" max="7170" width="8.140625" style="70" customWidth="1"/>
    <col min="7171" max="7172" width="9" style="70" customWidth="1"/>
    <col min="7173" max="7173" width="0.7109375" style="70" customWidth="1"/>
    <col min="7174" max="7424" width="9.140625" style="70"/>
    <col min="7425" max="7425" width="33.85546875" style="70" customWidth="1"/>
    <col min="7426" max="7426" width="8.140625" style="70" customWidth="1"/>
    <col min="7427" max="7428" width="9" style="70" customWidth="1"/>
    <col min="7429" max="7429" width="0.7109375" style="70" customWidth="1"/>
    <col min="7430" max="7680" width="9.140625" style="70"/>
    <col min="7681" max="7681" width="33.85546875" style="70" customWidth="1"/>
    <col min="7682" max="7682" width="8.140625" style="70" customWidth="1"/>
    <col min="7683" max="7684" width="9" style="70" customWidth="1"/>
    <col min="7685" max="7685" width="0.7109375" style="70" customWidth="1"/>
    <col min="7686" max="7936" width="9.140625" style="70"/>
    <col min="7937" max="7937" width="33.85546875" style="70" customWidth="1"/>
    <col min="7938" max="7938" width="8.140625" style="70" customWidth="1"/>
    <col min="7939" max="7940" width="9" style="70" customWidth="1"/>
    <col min="7941" max="7941" width="0.7109375" style="70" customWidth="1"/>
    <col min="7942" max="8192" width="9.140625" style="70"/>
    <col min="8193" max="8193" width="33.85546875" style="70" customWidth="1"/>
    <col min="8194" max="8194" width="8.140625" style="70" customWidth="1"/>
    <col min="8195" max="8196" width="9" style="70" customWidth="1"/>
    <col min="8197" max="8197" width="0.7109375" style="70" customWidth="1"/>
    <col min="8198" max="8448" width="9.140625" style="70"/>
    <col min="8449" max="8449" width="33.85546875" style="70" customWidth="1"/>
    <col min="8450" max="8450" width="8.140625" style="70" customWidth="1"/>
    <col min="8451" max="8452" width="9" style="70" customWidth="1"/>
    <col min="8453" max="8453" width="0.7109375" style="70" customWidth="1"/>
    <col min="8454" max="8704" width="9.140625" style="70"/>
    <col min="8705" max="8705" width="33.85546875" style="70" customWidth="1"/>
    <col min="8706" max="8706" width="8.140625" style="70" customWidth="1"/>
    <col min="8707" max="8708" width="9" style="70" customWidth="1"/>
    <col min="8709" max="8709" width="0.7109375" style="70" customWidth="1"/>
    <col min="8710" max="8960" width="9.140625" style="70"/>
    <col min="8961" max="8961" width="33.85546875" style="70" customWidth="1"/>
    <col min="8962" max="8962" width="8.140625" style="70" customWidth="1"/>
    <col min="8963" max="8964" width="9" style="70" customWidth="1"/>
    <col min="8965" max="8965" width="0.7109375" style="70" customWidth="1"/>
    <col min="8966" max="9216" width="9.140625" style="70"/>
    <col min="9217" max="9217" width="33.85546875" style="70" customWidth="1"/>
    <col min="9218" max="9218" width="8.140625" style="70" customWidth="1"/>
    <col min="9219" max="9220" width="9" style="70" customWidth="1"/>
    <col min="9221" max="9221" width="0.7109375" style="70" customWidth="1"/>
    <col min="9222" max="9472" width="9.140625" style="70"/>
    <col min="9473" max="9473" width="33.85546875" style="70" customWidth="1"/>
    <col min="9474" max="9474" width="8.140625" style="70" customWidth="1"/>
    <col min="9475" max="9476" width="9" style="70" customWidth="1"/>
    <col min="9477" max="9477" width="0.7109375" style="70" customWidth="1"/>
    <col min="9478" max="9728" width="9.140625" style="70"/>
    <col min="9729" max="9729" width="33.85546875" style="70" customWidth="1"/>
    <col min="9730" max="9730" width="8.140625" style="70" customWidth="1"/>
    <col min="9731" max="9732" width="9" style="70" customWidth="1"/>
    <col min="9733" max="9733" width="0.7109375" style="70" customWidth="1"/>
    <col min="9734" max="9984" width="9.140625" style="70"/>
    <col min="9985" max="9985" width="33.85546875" style="70" customWidth="1"/>
    <col min="9986" max="9986" width="8.140625" style="70" customWidth="1"/>
    <col min="9987" max="9988" width="9" style="70" customWidth="1"/>
    <col min="9989" max="9989" width="0.7109375" style="70" customWidth="1"/>
    <col min="9990" max="10240" width="9.140625" style="70"/>
    <col min="10241" max="10241" width="33.85546875" style="70" customWidth="1"/>
    <col min="10242" max="10242" width="8.140625" style="70" customWidth="1"/>
    <col min="10243" max="10244" width="9" style="70" customWidth="1"/>
    <col min="10245" max="10245" width="0.7109375" style="70" customWidth="1"/>
    <col min="10246" max="10496" width="9.140625" style="70"/>
    <col min="10497" max="10497" width="33.85546875" style="70" customWidth="1"/>
    <col min="10498" max="10498" width="8.140625" style="70" customWidth="1"/>
    <col min="10499" max="10500" width="9" style="70" customWidth="1"/>
    <col min="10501" max="10501" width="0.7109375" style="70" customWidth="1"/>
    <col min="10502" max="10752" width="9.140625" style="70"/>
    <col min="10753" max="10753" width="33.85546875" style="70" customWidth="1"/>
    <col min="10754" max="10754" width="8.140625" style="70" customWidth="1"/>
    <col min="10755" max="10756" width="9" style="70" customWidth="1"/>
    <col min="10757" max="10757" width="0.7109375" style="70" customWidth="1"/>
    <col min="10758" max="11008" width="9.140625" style="70"/>
    <col min="11009" max="11009" width="33.85546875" style="70" customWidth="1"/>
    <col min="11010" max="11010" width="8.140625" style="70" customWidth="1"/>
    <col min="11011" max="11012" width="9" style="70" customWidth="1"/>
    <col min="11013" max="11013" width="0.7109375" style="70" customWidth="1"/>
    <col min="11014" max="11264" width="9.140625" style="70"/>
    <col min="11265" max="11265" width="33.85546875" style="70" customWidth="1"/>
    <col min="11266" max="11266" width="8.140625" style="70" customWidth="1"/>
    <col min="11267" max="11268" width="9" style="70" customWidth="1"/>
    <col min="11269" max="11269" width="0.7109375" style="70" customWidth="1"/>
    <col min="11270" max="11520" width="9.140625" style="70"/>
    <col min="11521" max="11521" width="33.85546875" style="70" customWidth="1"/>
    <col min="11522" max="11522" width="8.140625" style="70" customWidth="1"/>
    <col min="11523" max="11524" width="9" style="70" customWidth="1"/>
    <col min="11525" max="11525" width="0.7109375" style="70" customWidth="1"/>
    <col min="11526" max="11776" width="9.140625" style="70"/>
    <col min="11777" max="11777" width="33.85546875" style="70" customWidth="1"/>
    <col min="11778" max="11778" width="8.140625" style="70" customWidth="1"/>
    <col min="11779" max="11780" width="9" style="70" customWidth="1"/>
    <col min="11781" max="11781" width="0.7109375" style="70" customWidth="1"/>
    <col min="11782" max="12032" width="9.140625" style="70"/>
    <col min="12033" max="12033" width="33.85546875" style="70" customWidth="1"/>
    <col min="12034" max="12034" width="8.140625" style="70" customWidth="1"/>
    <col min="12035" max="12036" width="9" style="70" customWidth="1"/>
    <col min="12037" max="12037" width="0.7109375" style="70" customWidth="1"/>
    <col min="12038" max="12288" width="9.140625" style="70"/>
    <col min="12289" max="12289" width="33.85546875" style="70" customWidth="1"/>
    <col min="12290" max="12290" width="8.140625" style="70" customWidth="1"/>
    <col min="12291" max="12292" width="9" style="70" customWidth="1"/>
    <col min="12293" max="12293" width="0.7109375" style="70" customWidth="1"/>
    <col min="12294" max="12544" width="9.140625" style="70"/>
    <col min="12545" max="12545" width="33.85546875" style="70" customWidth="1"/>
    <col min="12546" max="12546" width="8.140625" style="70" customWidth="1"/>
    <col min="12547" max="12548" width="9" style="70" customWidth="1"/>
    <col min="12549" max="12549" width="0.7109375" style="70" customWidth="1"/>
    <col min="12550" max="12800" width="9.140625" style="70"/>
    <col min="12801" max="12801" width="33.85546875" style="70" customWidth="1"/>
    <col min="12802" max="12802" width="8.140625" style="70" customWidth="1"/>
    <col min="12803" max="12804" width="9" style="70" customWidth="1"/>
    <col min="12805" max="12805" width="0.7109375" style="70" customWidth="1"/>
    <col min="12806" max="13056" width="9.140625" style="70"/>
    <col min="13057" max="13057" width="33.85546875" style="70" customWidth="1"/>
    <col min="13058" max="13058" width="8.140625" style="70" customWidth="1"/>
    <col min="13059" max="13060" width="9" style="70" customWidth="1"/>
    <col min="13061" max="13061" width="0.7109375" style="70" customWidth="1"/>
    <col min="13062" max="13312" width="9.140625" style="70"/>
    <col min="13313" max="13313" width="33.85546875" style="70" customWidth="1"/>
    <col min="13314" max="13314" width="8.140625" style="70" customWidth="1"/>
    <col min="13315" max="13316" width="9" style="70" customWidth="1"/>
    <col min="13317" max="13317" width="0.7109375" style="70" customWidth="1"/>
    <col min="13318" max="13568" width="9.140625" style="70"/>
    <col min="13569" max="13569" width="33.85546875" style="70" customWidth="1"/>
    <col min="13570" max="13570" width="8.140625" style="70" customWidth="1"/>
    <col min="13571" max="13572" width="9" style="70" customWidth="1"/>
    <col min="13573" max="13573" width="0.7109375" style="70" customWidth="1"/>
    <col min="13574" max="13824" width="9.140625" style="70"/>
    <col min="13825" max="13825" width="33.85546875" style="70" customWidth="1"/>
    <col min="13826" max="13826" width="8.140625" style="70" customWidth="1"/>
    <col min="13827" max="13828" width="9" style="70" customWidth="1"/>
    <col min="13829" max="13829" width="0.7109375" style="70" customWidth="1"/>
    <col min="13830" max="14080" width="9.140625" style="70"/>
    <col min="14081" max="14081" width="33.85546875" style="70" customWidth="1"/>
    <col min="14082" max="14082" width="8.140625" style="70" customWidth="1"/>
    <col min="14083" max="14084" width="9" style="70" customWidth="1"/>
    <col min="14085" max="14085" width="0.7109375" style="70" customWidth="1"/>
    <col min="14086" max="14336" width="9.140625" style="70"/>
    <col min="14337" max="14337" width="33.85546875" style="70" customWidth="1"/>
    <col min="14338" max="14338" width="8.140625" style="70" customWidth="1"/>
    <col min="14339" max="14340" width="9" style="70" customWidth="1"/>
    <col min="14341" max="14341" width="0.7109375" style="70" customWidth="1"/>
    <col min="14342" max="14592" width="9.140625" style="70"/>
    <col min="14593" max="14593" width="33.85546875" style="70" customWidth="1"/>
    <col min="14594" max="14594" width="8.140625" style="70" customWidth="1"/>
    <col min="14595" max="14596" width="9" style="70" customWidth="1"/>
    <col min="14597" max="14597" width="0.7109375" style="70" customWidth="1"/>
    <col min="14598" max="14848" width="9.140625" style="70"/>
    <col min="14849" max="14849" width="33.85546875" style="70" customWidth="1"/>
    <col min="14850" max="14850" width="8.140625" style="70" customWidth="1"/>
    <col min="14851" max="14852" width="9" style="70" customWidth="1"/>
    <col min="14853" max="14853" width="0.7109375" style="70" customWidth="1"/>
    <col min="14854" max="15104" width="9.140625" style="70"/>
    <col min="15105" max="15105" width="33.85546875" style="70" customWidth="1"/>
    <col min="15106" max="15106" width="8.140625" style="70" customWidth="1"/>
    <col min="15107" max="15108" width="9" style="70" customWidth="1"/>
    <col min="15109" max="15109" width="0.7109375" style="70" customWidth="1"/>
    <col min="15110" max="15360" width="9.140625" style="70"/>
    <col min="15361" max="15361" width="33.85546875" style="70" customWidth="1"/>
    <col min="15362" max="15362" width="8.140625" style="70" customWidth="1"/>
    <col min="15363" max="15364" width="9" style="70" customWidth="1"/>
    <col min="15365" max="15365" width="0.7109375" style="70" customWidth="1"/>
    <col min="15366" max="15616" width="9.140625" style="70"/>
    <col min="15617" max="15617" width="33.85546875" style="70" customWidth="1"/>
    <col min="15618" max="15618" width="8.140625" style="70" customWidth="1"/>
    <col min="15619" max="15620" width="9" style="70" customWidth="1"/>
    <col min="15621" max="15621" width="0.7109375" style="70" customWidth="1"/>
    <col min="15622" max="15872" width="9.140625" style="70"/>
    <col min="15873" max="15873" width="33.85546875" style="70" customWidth="1"/>
    <col min="15874" max="15874" width="8.140625" style="70" customWidth="1"/>
    <col min="15875" max="15876" width="9" style="70" customWidth="1"/>
    <col min="15877" max="15877" width="0.7109375" style="70" customWidth="1"/>
    <col min="15878" max="16128" width="9.140625" style="70"/>
    <col min="16129" max="16129" width="33.85546875" style="70" customWidth="1"/>
    <col min="16130" max="16130" width="8.140625" style="70" customWidth="1"/>
    <col min="16131" max="16132" width="9" style="70" customWidth="1"/>
    <col min="16133" max="16133" width="0.7109375" style="70" customWidth="1"/>
    <col min="16134" max="16384" width="9.140625" style="70"/>
  </cols>
  <sheetData>
    <row r="1" spans="1:5" ht="12.75" customHeight="1">
      <c r="A1" s="71" t="s">
        <v>166</v>
      </c>
      <c r="B1" s="71"/>
      <c r="C1" s="130"/>
      <c r="D1" s="130"/>
      <c r="E1" s="8"/>
    </row>
    <row r="2" spans="1:5" s="132" customFormat="1" ht="11.25" customHeight="1">
      <c r="A2" s="131" t="s">
        <v>167</v>
      </c>
      <c r="B2" s="73" t="s">
        <v>168</v>
      </c>
      <c r="C2" s="74" t="s">
        <v>111</v>
      </c>
      <c r="D2" s="74"/>
      <c r="E2" s="8"/>
    </row>
    <row r="3" spans="1:5" ht="12.75" customHeight="1">
      <c r="A3" s="133"/>
      <c r="B3" s="76"/>
      <c r="C3" s="77" t="s">
        <v>112</v>
      </c>
      <c r="D3" s="77" t="s">
        <v>113</v>
      </c>
      <c r="E3" s="8"/>
    </row>
    <row r="4" spans="1:5" ht="13.5" customHeight="1">
      <c r="A4" s="134" t="s">
        <v>169</v>
      </c>
      <c r="B4" s="79">
        <v>4900.9000000000005</v>
      </c>
      <c r="C4" s="79">
        <v>30537.200000000001</v>
      </c>
      <c r="D4" s="79">
        <v>30485.3</v>
      </c>
      <c r="E4" s="8"/>
    </row>
    <row r="5" spans="1:5" ht="15.75" customHeight="1">
      <c r="A5" s="135" t="s">
        <v>170</v>
      </c>
      <c r="B5" s="79">
        <v>2571</v>
      </c>
      <c r="C5" s="79">
        <v>15037.8</v>
      </c>
      <c r="D5" s="79">
        <v>14911.1</v>
      </c>
      <c r="E5" s="8"/>
    </row>
    <row r="6" spans="1:5" ht="15.75" customHeight="1">
      <c r="A6" s="135" t="s">
        <v>171</v>
      </c>
      <c r="B6" s="79">
        <v>275.2</v>
      </c>
      <c r="C6" s="79">
        <v>1673.2</v>
      </c>
      <c r="D6" s="79">
        <v>1600.3</v>
      </c>
      <c r="E6" s="8"/>
    </row>
    <row r="7" spans="1:5" ht="23.25" customHeight="1">
      <c r="A7" s="135" t="s">
        <v>172</v>
      </c>
      <c r="B7" s="79">
        <v>1975.1000000000001</v>
      </c>
      <c r="C7" s="79">
        <v>8044.2000000000007</v>
      </c>
      <c r="D7" s="79">
        <v>8717.6</v>
      </c>
      <c r="E7" s="136"/>
    </row>
    <row r="8" spans="1:5" s="139" customFormat="1" ht="15.75" customHeight="1">
      <c r="A8" s="137" t="s">
        <v>173</v>
      </c>
      <c r="B8" s="79">
        <v>33</v>
      </c>
      <c r="C8" s="79">
        <v>67.5</v>
      </c>
      <c r="D8" s="79">
        <v>56.6</v>
      </c>
      <c r="E8" s="138"/>
    </row>
    <row r="9" spans="1:5" s="139" customFormat="1" ht="15.75" customHeight="1">
      <c r="A9" s="137" t="s">
        <v>174</v>
      </c>
      <c r="B9" s="79">
        <v>31.2</v>
      </c>
      <c r="C9" s="79">
        <v>300.8</v>
      </c>
      <c r="D9" s="79">
        <v>226</v>
      </c>
      <c r="E9" s="138"/>
    </row>
    <row r="10" spans="1:5" s="139" customFormat="1" ht="15.75" customHeight="1">
      <c r="A10" s="137" t="s">
        <v>175</v>
      </c>
      <c r="B10" s="79">
        <v>183.1</v>
      </c>
      <c r="C10" s="79">
        <v>2023.6</v>
      </c>
      <c r="D10" s="79">
        <v>1812.9</v>
      </c>
      <c r="E10" s="138"/>
    </row>
    <row r="11" spans="1:5" ht="15.75" customHeight="1">
      <c r="A11" s="137" t="s">
        <v>176</v>
      </c>
      <c r="B11" s="79">
        <v>285.3</v>
      </c>
      <c r="C11" s="79">
        <v>467.5</v>
      </c>
      <c r="D11" s="79">
        <v>476.7</v>
      </c>
      <c r="E11" s="8"/>
    </row>
    <row r="12" spans="1:5" ht="15.75" customHeight="1">
      <c r="A12" s="137" t="s">
        <v>177</v>
      </c>
      <c r="B12" s="79">
        <v>39.1</v>
      </c>
      <c r="C12" s="79">
        <v>80.900000000000006</v>
      </c>
      <c r="D12" s="79">
        <v>67.5</v>
      </c>
      <c r="E12" s="8"/>
    </row>
    <row r="13" spans="1:5" ht="15.75" customHeight="1">
      <c r="A13" s="137" t="s">
        <v>178</v>
      </c>
      <c r="B13" s="79">
        <v>12.9</v>
      </c>
      <c r="C13" s="79">
        <v>208.5</v>
      </c>
      <c r="D13" s="79">
        <v>158.9</v>
      </c>
      <c r="E13" s="8"/>
    </row>
    <row r="14" spans="1:5" ht="15.75" customHeight="1">
      <c r="A14" s="137" t="s">
        <v>179</v>
      </c>
      <c r="B14" s="79">
        <v>135.4</v>
      </c>
      <c r="C14" s="79">
        <v>208.4</v>
      </c>
      <c r="D14" s="79">
        <v>212.1</v>
      </c>
      <c r="E14" s="8"/>
    </row>
    <row r="15" spans="1:5" ht="25.5" customHeight="1">
      <c r="A15" s="140" t="s">
        <v>180</v>
      </c>
      <c r="B15" s="79">
        <v>0.7</v>
      </c>
      <c r="C15" s="79">
        <v>41.1</v>
      </c>
      <c r="D15" s="79">
        <v>38.700000000000003</v>
      </c>
      <c r="E15" s="8"/>
    </row>
    <row r="16" spans="1:5" ht="15.75" customHeight="1">
      <c r="A16" s="137" t="s">
        <v>181</v>
      </c>
      <c r="B16" s="79">
        <v>49.1</v>
      </c>
      <c r="C16" s="79">
        <v>208.8</v>
      </c>
      <c r="D16" s="79">
        <v>197</v>
      </c>
      <c r="E16" s="8"/>
    </row>
    <row r="17" spans="1:5" ht="15.75" customHeight="1">
      <c r="A17" s="137" t="s">
        <v>182</v>
      </c>
      <c r="B17" s="79">
        <v>3</v>
      </c>
      <c r="C17" s="79">
        <v>53.9</v>
      </c>
      <c r="D17" s="79">
        <v>53.6</v>
      </c>
      <c r="E17" s="8"/>
    </row>
    <row r="18" spans="1:5" ht="15.75" customHeight="1">
      <c r="A18" s="137" t="s">
        <v>183</v>
      </c>
      <c r="B18" s="79">
        <v>1.7</v>
      </c>
      <c r="C18" s="79">
        <v>1425.2</v>
      </c>
      <c r="D18" s="79">
        <v>1347.4</v>
      </c>
      <c r="E18" s="8"/>
    </row>
    <row r="19" spans="1:5" ht="15.75" customHeight="1">
      <c r="A19" s="137" t="s">
        <v>184</v>
      </c>
      <c r="B19" s="79">
        <v>36.4</v>
      </c>
      <c r="C19" s="79">
        <v>186.9</v>
      </c>
      <c r="D19" s="79">
        <v>184.1</v>
      </c>
      <c r="E19" s="8"/>
    </row>
    <row r="20" spans="1:5" ht="27" customHeight="1">
      <c r="A20" s="140" t="s">
        <v>185</v>
      </c>
      <c r="B20" s="79">
        <v>1164.2</v>
      </c>
      <c r="C20" s="79">
        <v>2771.1</v>
      </c>
      <c r="D20" s="79">
        <v>3886.1</v>
      </c>
      <c r="E20" s="8"/>
    </row>
    <row r="21" spans="1:5" ht="15.75" customHeight="1">
      <c r="A21" s="135" t="s">
        <v>186</v>
      </c>
      <c r="B21" s="79">
        <v>79.599999999999994</v>
      </c>
      <c r="C21" s="79">
        <v>5782</v>
      </c>
      <c r="D21" s="79">
        <v>5256.3</v>
      </c>
      <c r="E21" s="136"/>
    </row>
    <row r="22" spans="1:5" ht="17.25" customHeight="1">
      <c r="A22" s="140" t="s">
        <v>187</v>
      </c>
      <c r="B22" s="141" t="s">
        <v>84</v>
      </c>
      <c r="C22" s="79">
        <v>4064.3</v>
      </c>
      <c r="D22" s="79">
        <v>3723.8</v>
      </c>
      <c r="E22" s="8"/>
    </row>
    <row r="23" spans="1:5" ht="27" customHeight="1">
      <c r="A23" s="140" t="s">
        <v>188</v>
      </c>
      <c r="B23" s="79">
        <v>18.5</v>
      </c>
      <c r="C23" s="79">
        <v>98.6</v>
      </c>
      <c r="D23" s="142">
        <v>62.6</v>
      </c>
      <c r="E23" s="8"/>
    </row>
    <row r="24" spans="1:5" ht="27" customHeight="1">
      <c r="A24" s="140" t="s">
        <v>189</v>
      </c>
      <c r="B24" s="79">
        <v>60.6</v>
      </c>
      <c r="C24" s="88">
        <v>671.6</v>
      </c>
      <c r="D24" s="88">
        <v>550.6</v>
      </c>
      <c r="E24" s="8"/>
    </row>
    <row r="25" spans="1:5" ht="15.75" customHeight="1">
      <c r="A25" s="140" t="s">
        <v>190</v>
      </c>
      <c r="B25" s="79">
        <v>18.100000000000001</v>
      </c>
      <c r="C25" s="79">
        <v>35.9</v>
      </c>
      <c r="D25" s="79">
        <v>75.3</v>
      </c>
      <c r="E25" s="8"/>
    </row>
    <row r="26" spans="1:5" ht="15.75" customHeight="1">
      <c r="A26" s="140" t="s">
        <v>191</v>
      </c>
      <c r="B26" s="79">
        <v>42.2</v>
      </c>
      <c r="C26" s="79">
        <v>79.8</v>
      </c>
      <c r="D26" s="79">
        <v>68.3</v>
      </c>
      <c r="E26" s="8"/>
    </row>
    <row r="27" spans="1:5" ht="18" customHeight="1">
      <c r="A27" s="143" t="s">
        <v>192</v>
      </c>
      <c r="B27" s="141" t="s">
        <v>193</v>
      </c>
      <c r="C27" s="79">
        <v>7345.6</v>
      </c>
      <c r="D27" s="79">
        <v>7624.8</v>
      </c>
      <c r="E27" s="79"/>
    </row>
    <row r="28" spans="1:5" ht="27" customHeight="1">
      <c r="A28" s="135" t="s">
        <v>194</v>
      </c>
      <c r="B28" s="85">
        <v>115.6</v>
      </c>
      <c r="C28" s="85">
        <v>33.700000000000003</v>
      </c>
      <c r="D28" s="85">
        <v>313.10000000000002</v>
      </c>
      <c r="E28" s="8"/>
    </row>
    <row r="29" spans="1:5" ht="24.75" customHeight="1">
      <c r="A29" s="135" t="s">
        <v>195</v>
      </c>
      <c r="B29" s="141" t="s">
        <v>84</v>
      </c>
      <c r="C29" s="85">
        <v>7110.4</v>
      </c>
      <c r="D29" s="85">
        <v>7356.2</v>
      </c>
      <c r="E29" s="8"/>
    </row>
    <row r="30" spans="1:5" ht="25.5" customHeight="1">
      <c r="A30" s="135" t="s">
        <v>196</v>
      </c>
      <c r="B30" s="89">
        <v>2843.4</v>
      </c>
      <c r="C30" s="89" t="s">
        <v>84</v>
      </c>
      <c r="D30" s="89" t="s">
        <v>84</v>
      </c>
      <c r="E30" s="8"/>
    </row>
    <row r="31" spans="1:5" ht="14.25" customHeight="1">
      <c r="A31" s="144" t="s">
        <v>197</v>
      </c>
      <c r="B31" s="93">
        <v>7884.9000000000005</v>
      </c>
      <c r="C31" s="93">
        <v>37882.800000000003</v>
      </c>
      <c r="D31" s="93">
        <v>38110.1</v>
      </c>
    </row>
    <row r="32" spans="1:5" ht="27.75" customHeight="1">
      <c r="A32" s="100" t="s">
        <v>144</v>
      </c>
      <c r="B32" s="100"/>
      <c r="C32" s="100"/>
      <c r="D32" s="100"/>
    </row>
    <row r="33" spans="1:4">
      <c r="A33" s="101">
        <v>10</v>
      </c>
      <c r="B33" s="101"/>
      <c r="C33" s="101"/>
      <c r="D33" s="101"/>
    </row>
  </sheetData>
  <mergeCells count="4">
    <mergeCell ref="A2:A3"/>
    <mergeCell ref="B2:B3"/>
    <mergeCell ref="A32:D32"/>
    <mergeCell ref="A33:D33"/>
  </mergeCells>
  <pageMargins left="0.52" right="6.34" top="0.21" bottom="0.22" header="0.17" footer="0.1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D6" sqref="D6:K20"/>
    </sheetView>
  </sheetViews>
  <sheetFormatPr defaultRowHeight="12.75"/>
  <cols>
    <col min="1" max="1" width="2.7109375" style="8" customWidth="1"/>
    <col min="2" max="2" width="3.28515625" style="8" customWidth="1"/>
    <col min="3" max="3" width="9.7109375" style="8" customWidth="1"/>
    <col min="4" max="4" width="8.42578125" style="8" customWidth="1"/>
    <col min="5" max="6" width="9.85546875" style="8" customWidth="1"/>
    <col min="7" max="7" width="8.42578125" style="8" customWidth="1"/>
    <col min="8" max="9" width="11" style="8" customWidth="1"/>
    <col min="10" max="11" width="11" style="103" customWidth="1"/>
    <col min="12" max="12" width="1" style="8" customWidth="1"/>
    <col min="13" max="256" width="9.140625" style="8"/>
    <col min="257" max="257" width="2.7109375" style="8" customWidth="1"/>
    <col min="258" max="258" width="3.28515625" style="8" customWidth="1"/>
    <col min="259" max="259" width="9.7109375" style="8" customWidth="1"/>
    <col min="260" max="260" width="8.42578125" style="8" customWidth="1"/>
    <col min="261" max="262" width="9.85546875" style="8" customWidth="1"/>
    <col min="263" max="263" width="8.42578125" style="8" customWidth="1"/>
    <col min="264" max="267" width="11" style="8" customWidth="1"/>
    <col min="268" max="268" width="1" style="8" customWidth="1"/>
    <col min="269" max="512" width="9.140625" style="8"/>
    <col min="513" max="513" width="2.7109375" style="8" customWidth="1"/>
    <col min="514" max="514" width="3.28515625" style="8" customWidth="1"/>
    <col min="515" max="515" width="9.7109375" style="8" customWidth="1"/>
    <col min="516" max="516" width="8.42578125" style="8" customWidth="1"/>
    <col min="517" max="518" width="9.85546875" style="8" customWidth="1"/>
    <col min="519" max="519" width="8.42578125" style="8" customWidth="1"/>
    <col min="520" max="523" width="11" style="8" customWidth="1"/>
    <col min="524" max="524" width="1" style="8" customWidth="1"/>
    <col min="525" max="768" width="9.140625" style="8"/>
    <col min="769" max="769" width="2.7109375" style="8" customWidth="1"/>
    <col min="770" max="770" width="3.28515625" style="8" customWidth="1"/>
    <col min="771" max="771" width="9.7109375" style="8" customWidth="1"/>
    <col min="772" max="772" width="8.42578125" style="8" customWidth="1"/>
    <col min="773" max="774" width="9.85546875" style="8" customWidth="1"/>
    <col min="775" max="775" width="8.42578125" style="8" customWidth="1"/>
    <col min="776" max="779" width="11" style="8" customWidth="1"/>
    <col min="780" max="780" width="1" style="8" customWidth="1"/>
    <col min="781" max="1024" width="9.140625" style="8"/>
    <col min="1025" max="1025" width="2.7109375" style="8" customWidth="1"/>
    <col min="1026" max="1026" width="3.28515625" style="8" customWidth="1"/>
    <col min="1027" max="1027" width="9.7109375" style="8" customWidth="1"/>
    <col min="1028" max="1028" width="8.42578125" style="8" customWidth="1"/>
    <col min="1029" max="1030" width="9.85546875" style="8" customWidth="1"/>
    <col min="1031" max="1031" width="8.42578125" style="8" customWidth="1"/>
    <col min="1032" max="1035" width="11" style="8" customWidth="1"/>
    <col min="1036" max="1036" width="1" style="8" customWidth="1"/>
    <col min="1037" max="1280" width="9.140625" style="8"/>
    <col min="1281" max="1281" width="2.7109375" style="8" customWidth="1"/>
    <col min="1282" max="1282" width="3.28515625" style="8" customWidth="1"/>
    <col min="1283" max="1283" width="9.7109375" style="8" customWidth="1"/>
    <col min="1284" max="1284" width="8.42578125" style="8" customWidth="1"/>
    <col min="1285" max="1286" width="9.85546875" style="8" customWidth="1"/>
    <col min="1287" max="1287" width="8.42578125" style="8" customWidth="1"/>
    <col min="1288" max="1291" width="11" style="8" customWidth="1"/>
    <col min="1292" max="1292" width="1" style="8" customWidth="1"/>
    <col min="1293" max="1536" width="9.140625" style="8"/>
    <col min="1537" max="1537" width="2.7109375" style="8" customWidth="1"/>
    <col min="1538" max="1538" width="3.28515625" style="8" customWidth="1"/>
    <col min="1539" max="1539" width="9.7109375" style="8" customWidth="1"/>
    <col min="1540" max="1540" width="8.42578125" style="8" customWidth="1"/>
    <col min="1541" max="1542" width="9.85546875" style="8" customWidth="1"/>
    <col min="1543" max="1543" width="8.42578125" style="8" customWidth="1"/>
    <col min="1544" max="1547" width="11" style="8" customWidth="1"/>
    <col min="1548" max="1548" width="1" style="8" customWidth="1"/>
    <col min="1549" max="1792" width="9.140625" style="8"/>
    <col min="1793" max="1793" width="2.7109375" style="8" customWidth="1"/>
    <col min="1794" max="1794" width="3.28515625" style="8" customWidth="1"/>
    <col min="1795" max="1795" width="9.7109375" style="8" customWidth="1"/>
    <col min="1796" max="1796" width="8.42578125" style="8" customWidth="1"/>
    <col min="1797" max="1798" width="9.85546875" style="8" customWidth="1"/>
    <col min="1799" max="1799" width="8.42578125" style="8" customWidth="1"/>
    <col min="1800" max="1803" width="11" style="8" customWidth="1"/>
    <col min="1804" max="1804" width="1" style="8" customWidth="1"/>
    <col min="1805" max="2048" width="9.140625" style="8"/>
    <col min="2049" max="2049" width="2.7109375" style="8" customWidth="1"/>
    <col min="2050" max="2050" width="3.28515625" style="8" customWidth="1"/>
    <col min="2051" max="2051" width="9.7109375" style="8" customWidth="1"/>
    <col min="2052" max="2052" width="8.42578125" style="8" customWidth="1"/>
    <col min="2053" max="2054" width="9.85546875" style="8" customWidth="1"/>
    <col min="2055" max="2055" width="8.42578125" style="8" customWidth="1"/>
    <col min="2056" max="2059" width="11" style="8" customWidth="1"/>
    <col min="2060" max="2060" width="1" style="8" customWidth="1"/>
    <col min="2061" max="2304" width="9.140625" style="8"/>
    <col min="2305" max="2305" width="2.7109375" style="8" customWidth="1"/>
    <col min="2306" max="2306" width="3.28515625" style="8" customWidth="1"/>
    <col min="2307" max="2307" width="9.7109375" style="8" customWidth="1"/>
    <col min="2308" max="2308" width="8.42578125" style="8" customWidth="1"/>
    <col min="2309" max="2310" width="9.85546875" style="8" customWidth="1"/>
    <col min="2311" max="2311" width="8.42578125" style="8" customWidth="1"/>
    <col min="2312" max="2315" width="11" style="8" customWidth="1"/>
    <col min="2316" max="2316" width="1" style="8" customWidth="1"/>
    <col min="2317" max="2560" width="9.140625" style="8"/>
    <col min="2561" max="2561" width="2.7109375" style="8" customWidth="1"/>
    <col min="2562" max="2562" width="3.28515625" style="8" customWidth="1"/>
    <col min="2563" max="2563" width="9.7109375" style="8" customWidth="1"/>
    <col min="2564" max="2564" width="8.42578125" style="8" customWidth="1"/>
    <col min="2565" max="2566" width="9.85546875" style="8" customWidth="1"/>
    <col min="2567" max="2567" width="8.42578125" style="8" customWidth="1"/>
    <col min="2568" max="2571" width="11" style="8" customWidth="1"/>
    <col min="2572" max="2572" width="1" style="8" customWidth="1"/>
    <col min="2573" max="2816" width="9.140625" style="8"/>
    <col min="2817" max="2817" width="2.7109375" style="8" customWidth="1"/>
    <col min="2818" max="2818" width="3.28515625" style="8" customWidth="1"/>
    <col min="2819" max="2819" width="9.7109375" style="8" customWidth="1"/>
    <col min="2820" max="2820" width="8.42578125" style="8" customWidth="1"/>
    <col min="2821" max="2822" width="9.85546875" style="8" customWidth="1"/>
    <col min="2823" max="2823" width="8.42578125" style="8" customWidth="1"/>
    <col min="2824" max="2827" width="11" style="8" customWidth="1"/>
    <col min="2828" max="2828" width="1" style="8" customWidth="1"/>
    <col min="2829" max="3072" width="9.140625" style="8"/>
    <col min="3073" max="3073" width="2.7109375" style="8" customWidth="1"/>
    <col min="3074" max="3074" width="3.28515625" style="8" customWidth="1"/>
    <col min="3075" max="3075" width="9.7109375" style="8" customWidth="1"/>
    <col min="3076" max="3076" width="8.42578125" style="8" customWidth="1"/>
    <col min="3077" max="3078" width="9.85546875" style="8" customWidth="1"/>
    <col min="3079" max="3079" width="8.42578125" style="8" customWidth="1"/>
    <col min="3080" max="3083" width="11" style="8" customWidth="1"/>
    <col min="3084" max="3084" width="1" style="8" customWidth="1"/>
    <col min="3085" max="3328" width="9.140625" style="8"/>
    <col min="3329" max="3329" width="2.7109375" style="8" customWidth="1"/>
    <col min="3330" max="3330" width="3.28515625" style="8" customWidth="1"/>
    <col min="3331" max="3331" width="9.7109375" style="8" customWidth="1"/>
    <col min="3332" max="3332" width="8.42578125" style="8" customWidth="1"/>
    <col min="3333" max="3334" width="9.85546875" style="8" customWidth="1"/>
    <col min="3335" max="3335" width="8.42578125" style="8" customWidth="1"/>
    <col min="3336" max="3339" width="11" style="8" customWidth="1"/>
    <col min="3340" max="3340" width="1" style="8" customWidth="1"/>
    <col min="3341" max="3584" width="9.140625" style="8"/>
    <col min="3585" max="3585" width="2.7109375" style="8" customWidth="1"/>
    <col min="3586" max="3586" width="3.28515625" style="8" customWidth="1"/>
    <col min="3587" max="3587" width="9.7109375" style="8" customWidth="1"/>
    <col min="3588" max="3588" width="8.42578125" style="8" customWidth="1"/>
    <col min="3589" max="3590" width="9.85546875" style="8" customWidth="1"/>
    <col min="3591" max="3591" width="8.42578125" style="8" customWidth="1"/>
    <col min="3592" max="3595" width="11" style="8" customWidth="1"/>
    <col min="3596" max="3596" width="1" style="8" customWidth="1"/>
    <col min="3597" max="3840" width="9.140625" style="8"/>
    <col min="3841" max="3841" width="2.7109375" style="8" customWidth="1"/>
    <col min="3842" max="3842" width="3.28515625" style="8" customWidth="1"/>
    <col min="3843" max="3843" width="9.7109375" style="8" customWidth="1"/>
    <col min="3844" max="3844" width="8.42578125" style="8" customWidth="1"/>
    <col min="3845" max="3846" width="9.85546875" style="8" customWidth="1"/>
    <col min="3847" max="3847" width="8.42578125" style="8" customWidth="1"/>
    <col min="3848" max="3851" width="11" style="8" customWidth="1"/>
    <col min="3852" max="3852" width="1" style="8" customWidth="1"/>
    <col min="3853" max="4096" width="9.140625" style="8"/>
    <col min="4097" max="4097" width="2.7109375" style="8" customWidth="1"/>
    <col min="4098" max="4098" width="3.28515625" style="8" customWidth="1"/>
    <col min="4099" max="4099" width="9.7109375" style="8" customWidth="1"/>
    <col min="4100" max="4100" width="8.42578125" style="8" customWidth="1"/>
    <col min="4101" max="4102" width="9.85546875" style="8" customWidth="1"/>
    <col min="4103" max="4103" width="8.42578125" style="8" customWidth="1"/>
    <col min="4104" max="4107" width="11" style="8" customWidth="1"/>
    <col min="4108" max="4108" width="1" style="8" customWidth="1"/>
    <col min="4109" max="4352" width="9.140625" style="8"/>
    <col min="4353" max="4353" width="2.7109375" style="8" customWidth="1"/>
    <col min="4354" max="4354" width="3.28515625" style="8" customWidth="1"/>
    <col min="4355" max="4355" width="9.7109375" style="8" customWidth="1"/>
    <col min="4356" max="4356" width="8.42578125" style="8" customWidth="1"/>
    <col min="4357" max="4358" width="9.85546875" style="8" customWidth="1"/>
    <col min="4359" max="4359" width="8.42578125" style="8" customWidth="1"/>
    <col min="4360" max="4363" width="11" style="8" customWidth="1"/>
    <col min="4364" max="4364" width="1" style="8" customWidth="1"/>
    <col min="4365" max="4608" width="9.140625" style="8"/>
    <col min="4609" max="4609" width="2.7109375" style="8" customWidth="1"/>
    <col min="4610" max="4610" width="3.28515625" style="8" customWidth="1"/>
    <col min="4611" max="4611" width="9.7109375" style="8" customWidth="1"/>
    <col min="4612" max="4612" width="8.42578125" style="8" customWidth="1"/>
    <col min="4613" max="4614" width="9.85546875" style="8" customWidth="1"/>
    <col min="4615" max="4615" width="8.42578125" style="8" customWidth="1"/>
    <col min="4616" max="4619" width="11" style="8" customWidth="1"/>
    <col min="4620" max="4620" width="1" style="8" customWidth="1"/>
    <col min="4621" max="4864" width="9.140625" style="8"/>
    <col min="4865" max="4865" width="2.7109375" style="8" customWidth="1"/>
    <col min="4866" max="4866" width="3.28515625" style="8" customWidth="1"/>
    <col min="4867" max="4867" width="9.7109375" style="8" customWidth="1"/>
    <col min="4868" max="4868" width="8.42578125" style="8" customWidth="1"/>
    <col min="4869" max="4870" width="9.85546875" style="8" customWidth="1"/>
    <col min="4871" max="4871" width="8.42578125" style="8" customWidth="1"/>
    <col min="4872" max="4875" width="11" style="8" customWidth="1"/>
    <col min="4876" max="4876" width="1" style="8" customWidth="1"/>
    <col min="4877" max="5120" width="9.140625" style="8"/>
    <col min="5121" max="5121" width="2.7109375" style="8" customWidth="1"/>
    <col min="5122" max="5122" width="3.28515625" style="8" customWidth="1"/>
    <col min="5123" max="5123" width="9.7109375" style="8" customWidth="1"/>
    <col min="5124" max="5124" width="8.42578125" style="8" customWidth="1"/>
    <col min="5125" max="5126" width="9.85546875" style="8" customWidth="1"/>
    <col min="5127" max="5127" width="8.42578125" style="8" customWidth="1"/>
    <col min="5128" max="5131" width="11" style="8" customWidth="1"/>
    <col min="5132" max="5132" width="1" style="8" customWidth="1"/>
    <col min="5133" max="5376" width="9.140625" style="8"/>
    <col min="5377" max="5377" width="2.7109375" style="8" customWidth="1"/>
    <col min="5378" max="5378" width="3.28515625" style="8" customWidth="1"/>
    <col min="5379" max="5379" width="9.7109375" style="8" customWidth="1"/>
    <col min="5380" max="5380" width="8.42578125" style="8" customWidth="1"/>
    <col min="5381" max="5382" width="9.85546875" style="8" customWidth="1"/>
    <col min="5383" max="5383" width="8.42578125" style="8" customWidth="1"/>
    <col min="5384" max="5387" width="11" style="8" customWidth="1"/>
    <col min="5388" max="5388" width="1" style="8" customWidth="1"/>
    <col min="5389" max="5632" width="9.140625" style="8"/>
    <col min="5633" max="5633" width="2.7109375" style="8" customWidth="1"/>
    <col min="5634" max="5634" width="3.28515625" style="8" customWidth="1"/>
    <col min="5635" max="5635" width="9.7109375" style="8" customWidth="1"/>
    <col min="5636" max="5636" width="8.42578125" style="8" customWidth="1"/>
    <col min="5637" max="5638" width="9.85546875" style="8" customWidth="1"/>
    <col min="5639" max="5639" width="8.42578125" style="8" customWidth="1"/>
    <col min="5640" max="5643" width="11" style="8" customWidth="1"/>
    <col min="5644" max="5644" width="1" style="8" customWidth="1"/>
    <col min="5645" max="5888" width="9.140625" style="8"/>
    <col min="5889" max="5889" width="2.7109375" style="8" customWidth="1"/>
    <col min="5890" max="5890" width="3.28515625" style="8" customWidth="1"/>
    <col min="5891" max="5891" width="9.7109375" style="8" customWidth="1"/>
    <col min="5892" max="5892" width="8.42578125" style="8" customWidth="1"/>
    <col min="5893" max="5894" width="9.85546875" style="8" customWidth="1"/>
    <col min="5895" max="5895" width="8.42578125" style="8" customWidth="1"/>
    <col min="5896" max="5899" width="11" style="8" customWidth="1"/>
    <col min="5900" max="5900" width="1" style="8" customWidth="1"/>
    <col min="5901" max="6144" width="9.140625" style="8"/>
    <col min="6145" max="6145" width="2.7109375" style="8" customWidth="1"/>
    <col min="6146" max="6146" width="3.28515625" style="8" customWidth="1"/>
    <col min="6147" max="6147" width="9.7109375" style="8" customWidth="1"/>
    <col min="6148" max="6148" width="8.42578125" style="8" customWidth="1"/>
    <col min="6149" max="6150" width="9.85546875" style="8" customWidth="1"/>
    <col min="6151" max="6151" width="8.42578125" style="8" customWidth="1"/>
    <col min="6152" max="6155" width="11" style="8" customWidth="1"/>
    <col min="6156" max="6156" width="1" style="8" customWidth="1"/>
    <col min="6157" max="6400" width="9.140625" style="8"/>
    <col min="6401" max="6401" width="2.7109375" style="8" customWidth="1"/>
    <col min="6402" max="6402" width="3.28515625" style="8" customWidth="1"/>
    <col min="6403" max="6403" width="9.7109375" style="8" customWidth="1"/>
    <col min="6404" max="6404" width="8.42578125" style="8" customWidth="1"/>
    <col min="6405" max="6406" width="9.85546875" style="8" customWidth="1"/>
    <col min="6407" max="6407" width="8.42578125" style="8" customWidth="1"/>
    <col min="6408" max="6411" width="11" style="8" customWidth="1"/>
    <col min="6412" max="6412" width="1" style="8" customWidth="1"/>
    <col min="6413" max="6656" width="9.140625" style="8"/>
    <col min="6657" max="6657" width="2.7109375" style="8" customWidth="1"/>
    <col min="6658" max="6658" width="3.28515625" style="8" customWidth="1"/>
    <col min="6659" max="6659" width="9.7109375" style="8" customWidth="1"/>
    <col min="6660" max="6660" width="8.42578125" style="8" customWidth="1"/>
    <col min="6661" max="6662" width="9.85546875" style="8" customWidth="1"/>
    <col min="6663" max="6663" width="8.42578125" style="8" customWidth="1"/>
    <col min="6664" max="6667" width="11" style="8" customWidth="1"/>
    <col min="6668" max="6668" width="1" style="8" customWidth="1"/>
    <col min="6669" max="6912" width="9.140625" style="8"/>
    <col min="6913" max="6913" width="2.7109375" style="8" customWidth="1"/>
    <col min="6914" max="6914" width="3.28515625" style="8" customWidth="1"/>
    <col min="6915" max="6915" width="9.7109375" style="8" customWidth="1"/>
    <col min="6916" max="6916" width="8.42578125" style="8" customWidth="1"/>
    <col min="6917" max="6918" width="9.85546875" style="8" customWidth="1"/>
    <col min="6919" max="6919" width="8.42578125" style="8" customWidth="1"/>
    <col min="6920" max="6923" width="11" style="8" customWidth="1"/>
    <col min="6924" max="6924" width="1" style="8" customWidth="1"/>
    <col min="6925" max="7168" width="9.140625" style="8"/>
    <col min="7169" max="7169" width="2.7109375" style="8" customWidth="1"/>
    <col min="7170" max="7170" width="3.28515625" style="8" customWidth="1"/>
    <col min="7171" max="7171" width="9.7109375" style="8" customWidth="1"/>
    <col min="7172" max="7172" width="8.42578125" style="8" customWidth="1"/>
    <col min="7173" max="7174" width="9.85546875" style="8" customWidth="1"/>
    <col min="7175" max="7175" width="8.42578125" style="8" customWidth="1"/>
    <col min="7176" max="7179" width="11" style="8" customWidth="1"/>
    <col min="7180" max="7180" width="1" style="8" customWidth="1"/>
    <col min="7181" max="7424" width="9.140625" style="8"/>
    <col min="7425" max="7425" width="2.7109375" style="8" customWidth="1"/>
    <col min="7426" max="7426" width="3.28515625" style="8" customWidth="1"/>
    <col min="7427" max="7427" width="9.7109375" style="8" customWidth="1"/>
    <col min="7428" max="7428" width="8.42578125" style="8" customWidth="1"/>
    <col min="7429" max="7430" width="9.85546875" style="8" customWidth="1"/>
    <col min="7431" max="7431" width="8.42578125" style="8" customWidth="1"/>
    <col min="7432" max="7435" width="11" style="8" customWidth="1"/>
    <col min="7436" max="7436" width="1" style="8" customWidth="1"/>
    <col min="7437" max="7680" width="9.140625" style="8"/>
    <col min="7681" max="7681" width="2.7109375" style="8" customWidth="1"/>
    <col min="7682" max="7682" width="3.28515625" style="8" customWidth="1"/>
    <col min="7683" max="7683" width="9.7109375" style="8" customWidth="1"/>
    <col min="7684" max="7684" width="8.42578125" style="8" customWidth="1"/>
    <col min="7685" max="7686" width="9.85546875" style="8" customWidth="1"/>
    <col min="7687" max="7687" width="8.42578125" style="8" customWidth="1"/>
    <col min="7688" max="7691" width="11" style="8" customWidth="1"/>
    <col min="7692" max="7692" width="1" style="8" customWidth="1"/>
    <col min="7693" max="7936" width="9.140625" style="8"/>
    <col min="7937" max="7937" width="2.7109375" style="8" customWidth="1"/>
    <col min="7938" max="7938" width="3.28515625" style="8" customWidth="1"/>
    <col min="7939" max="7939" width="9.7109375" style="8" customWidth="1"/>
    <col min="7940" max="7940" width="8.42578125" style="8" customWidth="1"/>
    <col min="7941" max="7942" width="9.85546875" style="8" customWidth="1"/>
    <col min="7943" max="7943" width="8.42578125" style="8" customWidth="1"/>
    <col min="7944" max="7947" width="11" style="8" customWidth="1"/>
    <col min="7948" max="7948" width="1" style="8" customWidth="1"/>
    <col min="7949" max="8192" width="9.140625" style="8"/>
    <col min="8193" max="8193" width="2.7109375" style="8" customWidth="1"/>
    <col min="8194" max="8194" width="3.28515625" style="8" customWidth="1"/>
    <col min="8195" max="8195" width="9.7109375" style="8" customWidth="1"/>
    <col min="8196" max="8196" width="8.42578125" style="8" customWidth="1"/>
    <col min="8197" max="8198" width="9.85546875" style="8" customWidth="1"/>
    <col min="8199" max="8199" width="8.42578125" style="8" customWidth="1"/>
    <col min="8200" max="8203" width="11" style="8" customWidth="1"/>
    <col min="8204" max="8204" width="1" style="8" customWidth="1"/>
    <col min="8205" max="8448" width="9.140625" style="8"/>
    <col min="8449" max="8449" width="2.7109375" style="8" customWidth="1"/>
    <col min="8450" max="8450" width="3.28515625" style="8" customWidth="1"/>
    <col min="8451" max="8451" width="9.7109375" style="8" customWidth="1"/>
    <col min="8452" max="8452" width="8.42578125" style="8" customWidth="1"/>
    <col min="8453" max="8454" width="9.85546875" style="8" customWidth="1"/>
    <col min="8455" max="8455" width="8.42578125" style="8" customWidth="1"/>
    <col min="8456" max="8459" width="11" style="8" customWidth="1"/>
    <col min="8460" max="8460" width="1" style="8" customWidth="1"/>
    <col min="8461" max="8704" width="9.140625" style="8"/>
    <col min="8705" max="8705" width="2.7109375" style="8" customWidth="1"/>
    <col min="8706" max="8706" width="3.28515625" style="8" customWidth="1"/>
    <col min="8707" max="8707" width="9.7109375" style="8" customWidth="1"/>
    <col min="8708" max="8708" width="8.42578125" style="8" customWidth="1"/>
    <col min="8709" max="8710" width="9.85546875" style="8" customWidth="1"/>
    <col min="8711" max="8711" width="8.42578125" style="8" customWidth="1"/>
    <col min="8712" max="8715" width="11" style="8" customWidth="1"/>
    <col min="8716" max="8716" width="1" style="8" customWidth="1"/>
    <col min="8717" max="8960" width="9.140625" style="8"/>
    <col min="8961" max="8961" width="2.7109375" style="8" customWidth="1"/>
    <col min="8962" max="8962" width="3.28515625" style="8" customWidth="1"/>
    <col min="8963" max="8963" width="9.7109375" style="8" customWidth="1"/>
    <col min="8964" max="8964" width="8.42578125" style="8" customWidth="1"/>
    <col min="8965" max="8966" width="9.85546875" style="8" customWidth="1"/>
    <col min="8967" max="8967" width="8.42578125" style="8" customWidth="1"/>
    <col min="8968" max="8971" width="11" style="8" customWidth="1"/>
    <col min="8972" max="8972" width="1" style="8" customWidth="1"/>
    <col min="8973" max="9216" width="9.140625" style="8"/>
    <col min="9217" max="9217" width="2.7109375" style="8" customWidth="1"/>
    <col min="9218" max="9218" width="3.28515625" style="8" customWidth="1"/>
    <col min="9219" max="9219" width="9.7109375" style="8" customWidth="1"/>
    <col min="9220" max="9220" width="8.42578125" style="8" customWidth="1"/>
    <col min="9221" max="9222" width="9.85546875" style="8" customWidth="1"/>
    <col min="9223" max="9223" width="8.42578125" style="8" customWidth="1"/>
    <col min="9224" max="9227" width="11" style="8" customWidth="1"/>
    <col min="9228" max="9228" width="1" style="8" customWidth="1"/>
    <col min="9229" max="9472" width="9.140625" style="8"/>
    <col min="9473" max="9473" width="2.7109375" style="8" customWidth="1"/>
    <col min="9474" max="9474" width="3.28515625" style="8" customWidth="1"/>
    <col min="9475" max="9475" width="9.7109375" style="8" customWidth="1"/>
    <col min="9476" max="9476" width="8.42578125" style="8" customWidth="1"/>
    <col min="9477" max="9478" width="9.85546875" style="8" customWidth="1"/>
    <col min="9479" max="9479" width="8.42578125" style="8" customWidth="1"/>
    <col min="9480" max="9483" width="11" style="8" customWidth="1"/>
    <col min="9484" max="9484" width="1" style="8" customWidth="1"/>
    <col min="9485" max="9728" width="9.140625" style="8"/>
    <col min="9729" max="9729" width="2.7109375" style="8" customWidth="1"/>
    <col min="9730" max="9730" width="3.28515625" style="8" customWidth="1"/>
    <col min="9731" max="9731" width="9.7109375" style="8" customWidth="1"/>
    <col min="9732" max="9732" width="8.42578125" style="8" customWidth="1"/>
    <col min="9733" max="9734" width="9.85546875" style="8" customWidth="1"/>
    <col min="9735" max="9735" width="8.42578125" style="8" customWidth="1"/>
    <col min="9736" max="9739" width="11" style="8" customWidth="1"/>
    <col min="9740" max="9740" width="1" style="8" customWidth="1"/>
    <col min="9741" max="9984" width="9.140625" style="8"/>
    <col min="9985" max="9985" width="2.7109375" style="8" customWidth="1"/>
    <col min="9986" max="9986" width="3.28515625" style="8" customWidth="1"/>
    <col min="9987" max="9987" width="9.7109375" style="8" customWidth="1"/>
    <col min="9988" max="9988" width="8.42578125" style="8" customWidth="1"/>
    <col min="9989" max="9990" width="9.85546875" style="8" customWidth="1"/>
    <col min="9991" max="9991" width="8.42578125" style="8" customWidth="1"/>
    <col min="9992" max="9995" width="11" style="8" customWidth="1"/>
    <col min="9996" max="9996" width="1" style="8" customWidth="1"/>
    <col min="9997" max="10240" width="9.140625" style="8"/>
    <col min="10241" max="10241" width="2.7109375" style="8" customWidth="1"/>
    <col min="10242" max="10242" width="3.28515625" style="8" customWidth="1"/>
    <col min="10243" max="10243" width="9.7109375" style="8" customWidth="1"/>
    <col min="10244" max="10244" width="8.42578125" style="8" customWidth="1"/>
    <col min="10245" max="10246" width="9.85546875" style="8" customWidth="1"/>
    <col min="10247" max="10247" width="8.42578125" style="8" customWidth="1"/>
    <col min="10248" max="10251" width="11" style="8" customWidth="1"/>
    <col min="10252" max="10252" width="1" style="8" customWidth="1"/>
    <col min="10253" max="10496" width="9.140625" style="8"/>
    <col min="10497" max="10497" width="2.7109375" style="8" customWidth="1"/>
    <col min="10498" max="10498" width="3.28515625" style="8" customWidth="1"/>
    <col min="10499" max="10499" width="9.7109375" style="8" customWidth="1"/>
    <col min="10500" max="10500" width="8.42578125" style="8" customWidth="1"/>
    <col min="10501" max="10502" width="9.85546875" style="8" customWidth="1"/>
    <col min="10503" max="10503" width="8.42578125" style="8" customWidth="1"/>
    <col min="10504" max="10507" width="11" style="8" customWidth="1"/>
    <col min="10508" max="10508" width="1" style="8" customWidth="1"/>
    <col min="10509" max="10752" width="9.140625" style="8"/>
    <col min="10753" max="10753" width="2.7109375" style="8" customWidth="1"/>
    <col min="10754" max="10754" width="3.28515625" style="8" customWidth="1"/>
    <col min="10755" max="10755" width="9.7109375" style="8" customWidth="1"/>
    <col min="10756" max="10756" width="8.42578125" style="8" customWidth="1"/>
    <col min="10757" max="10758" width="9.85546875" style="8" customWidth="1"/>
    <col min="10759" max="10759" width="8.42578125" style="8" customWidth="1"/>
    <col min="10760" max="10763" width="11" style="8" customWidth="1"/>
    <col min="10764" max="10764" width="1" style="8" customWidth="1"/>
    <col min="10765" max="11008" width="9.140625" style="8"/>
    <col min="11009" max="11009" width="2.7109375" style="8" customWidth="1"/>
    <col min="11010" max="11010" width="3.28515625" style="8" customWidth="1"/>
    <col min="11011" max="11011" width="9.7109375" style="8" customWidth="1"/>
    <col min="11012" max="11012" width="8.42578125" style="8" customWidth="1"/>
    <col min="11013" max="11014" width="9.85546875" style="8" customWidth="1"/>
    <col min="11015" max="11015" width="8.42578125" style="8" customWidth="1"/>
    <col min="11016" max="11019" width="11" style="8" customWidth="1"/>
    <col min="11020" max="11020" width="1" style="8" customWidth="1"/>
    <col min="11021" max="11264" width="9.140625" style="8"/>
    <col min="11265" max="11265" width="2.7109375" style="8" customWidth="1"/>
    <col min="11266" max="11266" width="3.28515625" style="8" customWidth="1"/>
    <col min="11267" max="11267" width="9.7109375" style="8" customWidth="1"/>
    <col min="11268" max="11268" width="8.42578125" style="8" customWidth="1"/>
    <col min="11269" max="11270" width="9.85546875" style="8" customWidth="1"/>
    <col min="11271" max="11271" width="8.42578125" style="8" customWidth="1"/>
    <col min="11272" max="11275" width="11" style="8" customWidth="1"/>
    <col min="11276" max="11276" width="1" style="8" customWidth="1"/>
    <col min="11277" max="11520" width="9.140625" style="8"/>
    <col min="11521" max="11521" width="2.7109375" style="8" customWidth="1"/>
    <col min="11522" max="11522" width="3.28515625" style="8" customWidth="1"/>
    <col min="11523" max="11523" width="9.7109375" style="8" customWidth="1"/>
    <col min="11524" max="11524" width="8.42578125" style="8" customWidth="1"/>
    <col min="11525" max="11526" width="9.85546875" style="8" customWidth="1"/>
    <col min="11527" max="11527" width="8.42578125" style="8" customWidth="1"/>
    <col min="11528" max="11531" width="11" style="8" customWidth="1"/>
    <col min="11532" max="11532" width="1" style="8" customWidth="1"/>
    <col min="11533" max="11776" width="9.140625" style="8"/>
    <col min="11777" max="11777" width="2.7109375" style="8" customWidth="1"/>
    <col min="11778" max="11778" width="3.28515625" style="8" customWidth="1"/>
    <col min="11779" max="11779" width="9.7109375" style="8" customWidth="1"/>
    <col min="11780" max="11780" width="8.42578125" style="8" customWidth="1"/>
    <col min="11781" max="11782" width="9.85546875" style="8" customWidth="1"/>
    <col min="11783" max="11783" width="8.42578125" style="8" customWidth="1"/>
    <col min="11784" max="11787" width="11" style="8" customWidth="1"/>
    <col min="11788" max="11788" width="1" style="8" customWidth="1"/>
    <col min="11789" max="12032" width="9.140625" style="8"/>
    <col min="12033" max="12033" width="2.7109375" style="8" customWidth="1"/>
    <col min="12034" max="12034" width="3.28515625" style="8" customWidth="1"/>
    <col min="12035" max="12035" width="9.7109375" style="8" customWidth="1"/>
    <col min="12036" max="12036" width="8.42578125" style="8" customWidth="1"/>
    <col min="12037" max="12038" width="9.85546875" style="8" customWidth="1"/>
    <col min="12039" max="12039" width="8.42578125" style="8" customWidth="1"/>
    <col min="12040" max="12043" width="11" style="8" customWidth="1"/>
    <col min="12044" max="12044" width="1" style="8" customWidth="1"/>
    <col min="12045" max="12288" width="9.140625" style="8"/>
    <col min="12289" max="12289" width="2.7109375" style="8" customWidth="1"/>
    <col min="12290" max="12290" width="3.28515625" style="8" customWidth="1"/>
    <col min="12291" max="12291" width="9.7109375" style="8" customWidth="1"/>
    <col min="12292" max="12292" width="8.42578125" style="8" customWidth="1"/>
    <col min="12293" max="12294" width="9.85546875" style="8" customWidth="1"/>
    <col min="12295" max="12295" width="8.42578125" style="8" customWidth="1"/>
    <col min="12296" max="12299" width="11" style="8" customWidth="1"/>
    <col min="12300" max="12300" width="1" style="8" customWidth="1"/>
    <col min="12301" max="12544" width="9.140625" style="8"/>
    <col min="12545" max="12545" width="2.7109375" style="8" customWidth="1"/>
    <col min="12546" max="12546" width="3.28515625" style="8" customWidth="1"/>
    <col min="12547" max="12547" width="9.7109375" style="8" customWidth="1"/>
    <col min="12548" max="12548" width="8.42578125" style="8" customWidth="1"/>
    <col min="12549" max="12550" width="9.85546875" style="8" customWidth="1"/>
    <col min="12551" max="12551" width="8.42578125" style="8" customWidth="1"/>
    <col min="12552" max="12555" width="11" style="8" customWidth="1"/>
    <col min="12556" max="12556" width="1" style="8" customWidth="1"/>
    <col min="12557" max="12800" width="9.140625" style="8"/>
    <col min="12801" max="12801" width="2.7109375" style="8" customWidth="1"/>
    <col min="12802" max="12802" width="3.28515625" style="8" customWidth="1"/>
    <col min="12803" max="12803" width="9.7109375" style="8" customWidth="1"/>
    <col min="12804" max="12804" width="8.42578125" style="8" customWidth="1"/>
    <col min="12805" max="12806" width="9.85546875" style="8" customWidth="1"/>
    <col min="12807" max="12807" width="8.42578125" style="8" customWidth="1"/>
    <col min="12808" max="12811" width="11" style="8" customWidth="1"/>
    <col min="12812" max="12812" width="1" style="8" customWidth="1"/>
    <col min="12813" max="13056" width="9.140625" style="8"/>
    <col min="13057" max="13057" width="2.7109375" style="8" customWidth="1"/>
    <col min="13058" max="13058" width="3.28515625" style="8" customWidth="1"/>
    <col min="13059" max="13059" width="9.7109375" style="8" customWidth="1"/>
    <col min="13060" max="13060" width="8.42578125" style="8" customWidth="1"/>
    <col min="13061" max="13062" width="9.85546875" style="8" customWidth="1"/>
    <col min="13063" max="13063" width="8.42578125" style="8" customWidth="1"/>
    <col min="13064" max="13067" width="11" style="8" customWidth="1"/>
    <col min="13068" max="13068" width="1" style="8" customWidth="1"/>
    <col min="13069" max="13312" width="9.140625" style="8"/>
    <col min="13313" max="13313" width="2.7109375" style="8" customWidth="1"/>
    <col min="13314" max="13314" width="3.28515625" style="8" customWidth="1"/>
    <col min="13315" max="13315" width="9.7109375" style="8" customWidth="1"/>
    <col min="13316" max="13316" width="8.42578125" style="8" customWidth="1"/>
    <col min="13317" max="13318" width="9.85546875" style="8" customWidth="1"/>
    <col min="13319" max="13319" width="8.42578125" style="8" customWidth="1"/>
    <col min="13320" max="13323" width="11" style="8" customWidth="1"/>
    <col min="13324" max="13324" width="1" style="8" customWidth="1"/>
    <col min="13325" max="13568" width="9.140625" style="8"/>
    <col min="13569" max="13569" width="2.7109375" style="8" customWidth="1"/>
    <col min="13570" max="13570" width="3.28515625" style="8" customWidth="1"/>
    <col min="13571" max="13571" width="9.7109375" style="8" customWidth="1"/>
    <col min="13572" max="13572" width="8.42578125" style="8" customWidth="1"/>
    <col min="13573" max="13574" width="9.85546875" style="8" customWidth="1"/>
    <col min="13575" max="13575" width="8.42578125" style="8" customWidth="1"/>
    <col min="13576" max="13579" width="11" style="8" customWidth="1"/>
    <col min="13580" max="13580" width="1" style="8" customWidth="1"/>
    <col min="13581" max="13824" width="9.140625" style="8"/>
    <col min="13825" max="13825" width="2.7109375" style="8" customWidth="1"/>
    <col min="13826" max="13826" width="3.28515625" style="8" customWidth="1"/>
    <col min="13827" max="13827" width="9.7109375" style="8" customWidth="1"/>
    <col min="13828" max="13828" width="8.42578125" style="8" customWidth="1"/>
    <col min="13829" max="13830" width="9.85546875" style="8" customWidth="1"/>
    <col min="13831" max="13831" width="8.42578125" style="8" customWidth="1"/>
    <col min="13832" max="13835" width="11" style="8" customWidth="1"/>
    <col min="13836" max="13836" width="1" style="8" customWidth="1"/>
    <col min="13837" max="14080" width="9.140625" style="8"/>
    <col min="14081" max="14081" width="2.7109375" style="8" customWidth="1"/>
    <col min="14082" max="14082" width="3.28515625" style="8" customWidth="1"/>
    <col min="14083" max="14083" width="9.7109375" style="8" customWidth="1"/>
    <col min="14084" max="14084" width="8.42578125" style="8" customWidth="1"/>
    <col min="14085" max="14086" width="9.85546875" style="8" customWidth="1"/>
    <col min="14087" max="14087" width="8.42578125" style="8" customWidth="1"/>
    <col min="14088" max="14091" width="11" style="8" customWidth="1"/>
    <col min="14092" max="14092" width="1" style="8" customWidth="1"/>
    <col min="14093" max="14336" width="9.140625" style="8"/>
    <col min="14337" max="14337" width="2.7109375" style="8" customWidth="1"/>
    <col min="14338" max="14338" width="3.28515625" style="8" customWidth="1"/>
    <col min="14339" max="14339" width="9.7109375" style="8" customWidth="1"/>
    <col min="14340" max="14340" width="8.42578125" style="8" customWidth="1"/>
    <col min="14341" max="14342" width="9.85546875" style="8" customWidth="1"/>
    <col min="14343" max="14343" width="8.42578125" style="8" customWidth="1"/>
    <col min="14344" max="14347" width="11" style="8" customWidth="1"/>
    <col min="14348" max="14348" width="1" style="8" customWidth="1"/>
    <col min="14349" max="14592" width="9.140625" style="8"/>
    <col min="14593" max="14593" width="2.7109375" style="8" customWidth="1"/>
    <col min="14594" max="14594" width="3.28515625" style="8" customWidth="1"/>
    <col min="14595" max="14595" width="9.7109375" style="8" customWidth="1"/>
    <col min="14596" max="14596" width="8.42578125" style="8" customWidth="1"/>
    <col min="14597" max="14598" width="9.85546875" style="8" customWidth="1"/>
    <col min="14599" max="14599" width="8.42578125" style="8" customWidth="1"/>
    <col min="14600" max="14603" width="11" style="8" customWidth="1"/>
    <col min="14604" max="14604" width="1" style="8" customWidth="1"/>
    <col min="14605" max="14848" width="9.140625" style="8"/>
    <col min="14849" max="14849" width="2.7109375" style="8" customWidth="1"/>
    <col min="14850" max="14850" width="3.28515625" style="8" customWidth="1"/>
    <col min="14851" max="14851" width="9.7109375" style="8" customWidth="1"/>
    <col min="14852" max="14852" width="8.42578125" style="8" customWidth="1"/>
    <col min="14853" max="14854" width="9.85546875" style="8" customWidth="1"/>
    <col min="14855" max="14855" width="8.42578125" style="8" customWidth="1"/>
    <col min="14856" max="14859" width="11" style="8" customWidth="1"/>
    <col min="14860" max="14860" width="1" style="8" customWidth="1"/>
    <col min="14861" max="15104" width="9.140625" style="8"/>
    <col min="15105" max="15105" width="2.7109375" style="8" customWidth="1"/>
    <col min="15106" max="15106" width="3.28515625" style="8" customWidth="1"/>
    <col min="15107" max="15107" width="9.7109375" style="8" customWidth="1"/>
    <col min="15108" max="15108" width="8.42578125" style="8" customWidth="1"/>
    <col min="15109" max="15110" width="9.85546875" style="8" customWidth="1"/>
    <col min="15111" max="15111" width="8.42578125" style="8" customWidth="1"/>
    <col min="15112" max="15115" width="11" style="8" customWidth="1"/>
    <col min="15116" max="15116" width="1" style="8" customWidth="1"/>
    <col min="15117" max="15360" width="9.140625" style="8"/>
    <col min="15361" max="15361" width="2.7109375" style="8" customWidth="1"/>
    <col min="15362" max="15362" width="3.28515625" style="8" customWidth="1"/>
    <col min="15363" max="15363" width="9.7109375" style="8" customWidth="1"/>
    <col min="15364" max="15364" width="8.42578125" style="8" customWidth="1"/>
    <col min="15365" max="15366" width="9.85546875" style="8" customWidth="1"/>
    <col min="15367" max="15367" width="8.42578125" style="8" customWidth="1"/>
    <col min="15368" max="15371" width="11" style="8" customWidth="1"/>
    <col min="15372" max="15372" width="1" style="8" customWidth="1"/>
    <col min="15373" max="15616" width="9.140625" style="8"/>
    <col min="15617" max="15617" width="2.7109375" style="8" customWidth="1"/>
    <col min="15618" max="15618" width="3.28515625" style="8" customWidth="1"/>
    <col min="15619" max="15619" width="9.7109375" style="8" customWidth="1"/>
    <col min="15620" max="15620" width="8.42578125" style="8" customWidth="1"/>
    <col min="15621" max="15622" width="9.85546875" style="8" customWidth="1"/>
    <col min="15623" max="15623" width="8.42578125" style="8" customWidth="1"/>
    <col min="15624" max="15627" width="11" style="8" customWidth="1"/>
    <col min="15628" max="15628" width="1" style="8" customWidth="1"/>
    <col min="15629" max="15872" width="9.140625" style="8"/>
    <col min="15873" max="15873" width="2.7109375" style="8" customWidth="1"/>
    <col min="15874" max="15874" width="3.28515625" style="8" customWidth="1"/>
    <col min="15875" max="15875" width="9.7109375" style="8" customWidth="1"/>
    <col min="15876" max="15876" width="8.42578125" style="8" customWidth="1"/>
    <col min="15877" max="15878" width="9.85546875" style="8" customWidth="1"/>
    <col min="15879" max="15879" width="8.42578125" style="8" customWidth="1"/>
    <col min="15880" max="15883" width="11" style="8" customWidth="1"/>
    <col min="15884" max="15884" width="1" style="8" customWidth="1"/>
    <col min="15885" max="16128" width="9.140625" style="8"/>
    <col min="16129" max="16129" width="2.7109375" style="8" customWidth="1"/>
    <col min="16130" max="16130" width="3.28515625" style="8" customWidth="1"/>
    <col min="16131" max="16131" width="9.7109375" style="8" customWidth="1"/>
    <col min="16132" max="16132" width="8.42578125" style="8" customWidth="1"/>
    <col min="16133" max="16134" width="9.85546875" style="8" customWidth="1"/>
    <col min="16135" max="16135" width="8.42578125" style="8" customWidth="1"/>
    <col min="16136" max="16139" width="11" style="8" customWidth="1"/>
    <col min="16140" max="16140" width="1" style="8" customWidth="1"/>
    <col min="16141" max="16384" width="9.140625" style="8"/>
  </cols>
  <sheetData>
    <row r="1" spans="1:13" ht="17.25" customHeight="1">
      <c r="A1" s="145">
        <v>11</v>
      </c>
      <c r="C1" s="30" t="s">
        <v>198</v>
      </c>
      <c r="D1" s="30"/>
    </row>
    <row r="2" spans="1:13" ht="8.25" customHeight="1">
      <c r="A2" s="145"/>
      <c r="C2" s="104" t="s">
        <v>146</v>
      </c>
      <c r="D2" s="109" t="s">
        <v>199</v>
      </c>
      <c r="E2" s="109"/>
      <c r="F2" s="109"/>
      <c r="G2" s="109"/>
      <c r="H2" s="106"/>
      <c r="I2" s="106"/>
      <c r="J2" s="106"/>
      <c r="K2" s="106"/>
    </row>
    <row r="3" spans="1:13" ht="13.5" customHeight="1">
      <c r="A3" s="145"/>
      <c r="C3" s="107"/>
      <c r="D3" s="111"/>
      <c r="E3" s="111"/>
      <c r="F3" s="111"/>
      <c r="G3" s="111"/>
      <c r="H3" s="105" t="s">
        <v>200</v>
      </c>
      <c r="I3" s="105"/>
      <c r="J3" s="105" t="s">
        <v>172</v>
      </c>
      <c r="K3" s="105"/>
    </row>
    <row r="4" spans="1:13" ht="17.25" customHeight="1">
      <c r="A4" s="145"/>
      <c r="C4" s="107"/>
      <c r="D4" s="146" t="s">
        <v>201</v>
      </c>
      <c r="E4" s="147" t="s">
        <v>111</v>
      </c>
      <c r="F4" s="147"/>
      <c r="G4" s="147"/>
      <c r="H4" s="108"/>
      <c r="I4" s="108"/>
      <c r="J4" s="108"/>
      <c r="K4" s="108"/>
    </row>
    <row r="5" spans="1:13" ht="16.5" customHeight="1">
      <c r="A5" s="145"/>
      <c r="C5" s="112"/>
      <c r="D5" s="148"/>
      <c r="E5" s="114" t="s">
        <v>112</v>
      </c>
      <c r="F5" s="114" t="s">
        <v>113</v>
      </c>
      <c r="G5" s="114" t="s">
        <v>80</v>
      </c>
      <c r="H5" s="115" t="s">
        <v>112</v>
      </c>
      <c r="I5" s="115" t="s">
        <v>113</v>
      </c>
      <c r="J5" s="115" t="s">
        <v>112</v>
      </c>
      <c r="K5" s="115" t="s">
        <v>113</v>
      </c>
    </row>
    <row r="6" spans="1:13" ht="20.25" customHeight="1">
      <c r="A6" s="145"/>
      <c r="C6" s="116" t="s">
        <v>151</v>
      </c>
      <c r="D6" s="149">
        <v>166.8</v>
      </c>
      <c r="E6" s="149">
        <v>997.1</v>
      </c>
      <c r="F6" s="149">
        <v>985.3</v>
      </c>
      <c r="G6" s="150">
        <v>98.81656804733727</v>
      </c>
      <c r="H6" s="151">
        <v>598.9</v>
      </c>
      <c r="I6" s="151">
        <v>584.1</v>
      </c>
      <c r="J6" s="149">
        <v>173.5</v>
      </c>
      <c r="K6" s="151">
        <v>147.19999999999999</v>
      </c>
    </row>
    <row r="7" spans="1:13" ht="13.5" customHeight="1">
      <c r="A7" s="145"/>
      <c r="C7" s="116" t="s">
        <v>152</v>
      </c>
      <c r="D7" s="151">
        <v>223.3</v>
      </c>
      <c r="E7" s="149">
        <v>1927.1</v>
      </c>
      <c r="F7" s="151">
        <v>1873.2</v>
      </c>
      <c r="G7" s="150">
        <v>97.203051216854348</v>
      </c>
      <c r="H7" s="151">
        <v>1058.8</v>
      </c>
      <c r="I7" s="151">
        <v>1035.3</v>
      </c>
      <c r="J7" s="149">
        <v>366.1</v>
      </c>
      <c r="K7" s="151">
        <v>359.4</v>
      </c>
    </row>
    <row r="8" spans="1:13" ht="13.5" customHeight="1">
      <c r="A8" s="145"/>
      <c r="C8" s="116" t="s">
        <v>153</v>
      </c>
      <c r="D8" s="149">
        <v>206.1</v>
      </c>
      <c r="E8" s="149">
        <v>1451.8</v>
      </c>
      <c r="F8" s="149">
        <v>1383.5</v>
      </c>
      <c r="G8" s="150">
        <v>95.295495247279234</v>
      </c>
      <c r="H8" s="151">
        <v>785.1</v>
      </c>
      <c r="I8" s="151">
        <v>747.2</v>
      </c>
      <c r="J8" s="149">
        <v>298.3</v>
      </c>
      <c r="K8" s="151">
        <v>258.89999999999998</v>
      </c>
    </row>
    <row r="9" spans="1:13" ht="24" customHeight="1">
      <c r="A9" s="145"/>
      <c r="C9" s="116" t="s">
        <v>154</v>
      </c>
      <c r="D9" s="149">
        <v>207</v>
      </c>
      <c r="E9" s="149">
        <v>1913.8</v>
      </c>
      <c r="F9" s="151">
        <v>1874.6</v>
      </c>
      <c r="G9" s="150">
        <v>97.95171909290417</v>
      </c>
      <c r="H9" s="151">
        <v>1014.6</v>
      </c>
      <c r="I9" s="151">
        <v>999.9</v>
      </c>
      <c r="J9" s="149">
        <v>360.4</v>
      </c>
      <c r="K9" s="151">
        <v>338.1</v>
      </c>
      <c r="M9" s="151"/>
    </row>
    <row r="10" spans="1:13" ht="13.5" customHeight="1">
      <c r="A10" s="145"/>
      <c r="C10" s="116" t="s">
        <v>155</v>
      </c>
      <c r="D10" s="149">
        <v>289.5</v>
      </c>
      <c r="E10" s="149">
        <v>1013.8</v>
      </c>
      <c r="F10" s="151">
        <v>971.4</v>
      </c>
      <c r="G10" s="150">
        <v>95.817715525744731</v>
      </c>
      <c r="H10" s="151">
        <v>596.20000000000005</v>
      </c>
      <c r="I10" s="151">
        <v>612.70000000000005</v>
      </c>
      <c r="J10" s="149">
        <v>180.1</v>
      </c>
      <c r="K10" s="151">
        <v>164.4</v>
      </c>
      <c r="M10" s="151"/>
    </row>
    <row r="11" spans="1:13" ht="13.5" customHeight="1">
      <c r="A11" s="145"/>
      <c r="C11" s="116" t="s">
        <v>156</v>
      </c>
      <c r="D11" s="149">
        <v>205.7</v>
      </c>
      <c r="E11" s="149">
        <v>1559.2</v>
      </c>
      <c r="F11" s="149">
        <v>1543.9</v>
      </c>
      <c r="G11" s="150">
        <v>99.018727552591074</v>
      </c>
      <c r="H11" s="151">
        <v>812.8</v>
      </c>
      <c r="I11" s="151">
        <v>771</v>
      </c>
      <c r="J11" s="149">
        <v>273.10000000000002</v>
      </c>
      <c r="K11" s="151">
        <v>267.3</v>
      </c>
    </row>
    <row r="12" spans="1:13" ht="24" customHeight="1">
      <c r="A12" s="145"/>
      <c r="C12" s="116" t="s">
        <v>157</v>
      </c>
      <c r="D12" s="149">
        <v>199.1</v>
      </c>
      <c r="E12" s="149">
        <v>1469.5</v>
      </c>
      <c r="F12" s="149">
        <v>1395.1</v>
      </c>
      <c r="G12" s="150">
        <v>94.937053419530443</v>
      </c>
      <c r="H12" s="151">
        <v>751.3</v>
      </c>
      <c r="I12" s="151">
        <v>725.3</v>
      </c>
      <c r="J12" s="149">
        <v>332.1</v>
      </c>
      <c r="K12" s="151">
        <v>272.39999999999998</v>
      </c>
    </row>
    <row r="13" spans="1:13" ht="13.5" customHeight="1">
      <c r="A13" s="145"/>
      <c r="C13" s="116" t="s">
        <v>158</v>
      </c>
      <c r="D13" s="149">
        <v>197.2</v>
      </c>
      <c r="E13" s="149">
        <v>1443.6</v>
      </c>
      <c r="F13" s="149">
        <v>1413.6</v>
      </c>
      <c r="G13" s="150">
        <v>97.921862011637572</v>
      </c>
      <c r="H13" s="151">
        <v>819.7</v>
      </c>
      <c r="I13" s="151">
        <v>791</v>
      </c>
      <c r="J13" s="149">
        <v>261.2</v>
      </c>
      <c r="K13" s="151">
        <v>210.9</v>
      </c>
    </row>
    <row r="14" spans="1:13" ht="13.5" customHeight="1">
      <c r="A14" s="145"/>
      <c r="C14" s="116" t="s">
        <v>159</v>
      </c>
      <c r="D14" s="151">
        <v>196.4</v>
      </c>
      <c r="E14" s="149">
        <v>1371.4</v>
      </c>
      <c r="F14" s="151">
        <v>1570.3</v>
      </c>
      <c r="G14" s="150">
        <v>114.50342715473238</v>
      </c>
      <c r="H14" s="151">
        <v>755.1</v>
      </c>
      <c r="I14" s="151">
        <v>732.4</v>
      </c>
      <c r="J14" s="149">
        <v>255.7</v>
      </c>
      <c r="K14" s="151">
        <v>228.2</v>
      </c>
    </row>
    <row r="15" spans="1:13" ht="24" customHeight="1">
      <c r="A15" s="145"/>
      <c r="C15" s="116" t="s">
        <v>160</v>
      </c>
      <c r="D15" s="149">
        <v>199.1</v>
      </c>
      <c r="E15" s="149">
        <v>1087.7</v>
      </c>
      <c r="F15" s="149">
        <v>1060.8</v>
      </c>
      <c r="G15" s="150">
        <v>97.52689160614139</v>
      </c>
      <c r="H15" s="151">
        <v>656</v>
      </c>
      <c r="I15" s="151">
        <v>640.79999999999995</v>
      </c>
      <c r="J15" s="149">
        <v>199.3</v>
      </c>
      <c r="K15" s="151">
        <v>176.7</v>
      </c>
    </row>
    <row r="16" spans="1:13" ht="13.5" customHeight="1">
      <c r="A16" s="145"/>
      <c r="C16" s="116" t="s">
        <v>161</v>
      </c>
      <c r="D16" s="149">
        <v>358.4</v>
      </c>
      <c r="E16" s="149">
        <v>2546</v>
      </c>
      <c r="F16" s="149">
        <v>2489.1999999999998</v>
      </c>
      <c r="G16" s="150">
        <v>97.769049489395115</v>
      </c>
      <c r="H16" s="151">
        <v>1368.6</v>
      </c>
      <c r="I16" s="151">
        <v>1324.6</v>
      </c>
      <c r="J16" s="149">
        <v>452.8</v>
      </c>
      <c r="K16" s="151">
        <v>475.3</v>
      </c>
    </row>
    <row r="17" spans="1:13" ht="13.5" customHeight="1">
      <c r="A17" s="145"/>
      <c r="C17" s="116" t="s">
        <v>162</v>
      </c>
      <c r="D17" s="149">
        <v>181</v>
      </c>
      <c r="E17" s="149">
        <v>1547.4</v>
      </c>
      <c r="F17" s="151">
        <v>1474.8</v>
      </c>
      <c r="G17" s="150">
        <v>95.308259015122132</v>
      </c>
      <c r="H17" s="151">
        <v>780.7</v>
      </c>
      <c r="I17" s="151">
        <v>767.6</v>
      </c>
      <c r="J17" s="149">
        <v>386.5</v>
      </c>
      <c r="K17" s="151">
        <v>316.7</v>
      </c>
      <c r="M17" s="151"/>
    </row>
    <row r="18" spans="1:13" ht="22.5" customHeight="1">
      <c r="A18" s="145"/>
      <c r="C18" s="116" t="s">
        <v>163</v>
      </c>
      <c r="D18" s="149">
        <v>407.1</v>
      </c>
      <c r="E18" s="149">
        <v>6964</v>
      </c>
      <c r="F18" s="149">
        <v>6700.3</v>
      </c>
      <c r="G18" s="150">
        <v>96.213383113153355</v>
      </c>
      <c r="H18" s="151">
        <v>3269.8</v>
      </c>
      <c r="I18" s="151">
        <v>3559.1</v>
      </c>
      <c r="J18" s="149">
        <v>1476.5</v>
      </c>
      <c r="K18" s="151">
        <v>1352.2</v>
      </c>
    </row>
    <row r="19" spans="1:13" ht="18" customHeight="1">
      <c r="A19" s="145"/>
      <c r="C19" s="56" t="s">
        <v>164</v>
      </c>
      <c r="D19" s="152">
        <v>3036.7000000000003</v>
      </c>
      <c r="E19" s="152">
        <v>25292.400000000001</v>
      </c>
      <c r="F19" s="152">
        <v>24735.999999999996</v>
      </c>
      <c r="G19" s="150">
        <v>97.800129683224981</v>
      </c>
      <c r="H19" s="152">
        <v>13267.600000000002</v>
      </c>
      <c r="I19" s="152">
        <v>13291.000000000002</v>
      </c>
      <c r="J19" s="152">
        <v>5015.6000000000004</v>
      </c>
      <c r="K19" s="152">
        <v>4567.7</v>
      </c>
    </row>
    <row r="20" spans="1:13" s="4" customFormat="1" ht="25.5">
      <c r="A20" s="145"/>
      <c r="C20" s="153" t="s">
        <v>165</v>
      </c>
      <c r="D20" s="154">
        <v>7884.9000000000005</v>
      </c>
      <c r="E20" s="152">
        <v>37882.800000000003</v>
      </c>
      <c r="F20" s="152">
        <v>38110.1</v>
      </c>
      <c r="G20" s="155">
        <v>100.60000844710527</v>
      </c>
      <c r="H20" s="152">
        <v>15037.8</v>
      </c>
      <c r="I20" s="152">
        <v>14911.1</v>
      </c>
      <c r="J20" s="156">
        <v>8044.2000000000007</v>
      </c>
      <c r="K20" s="156">
        <v>8717.6</v>
      </c>
    </row>
    <row r="21" spans="1:13" ht="24" customHeight="1">
      <c r="A21" s="145"/>
      <c r="C21" s="100" t="s">
        <v>144</v>
      </c>
      <c r="D21" s="100"/>
      <c r="E21" s="100"/>
      <c r="F21" s="100"/>
      <c r="G21" s="100"/>
      <c r="H21" s="100"/>
      <c r="I21" s="100"/>
      <c r="J21" s="100"/>
      <c r="K21" s="100"/>
    </row>
    <row r="22" spans="1:13" ht="3.75" customHeight="1">
      <c r="E22" s="136"/>
      <c r="F22" s="136"/>
      <c r="H22" s="136"/>
      <c r="I22" s="136"/>
      <c r="J22" s="136"/>
      <c r="K22" s="136"/>
    </row>
    <row r="25" spans="1:13">
      <c r="E25" s="136"/>
      <c r="F25" s="136"/>
      <c r="H25" s="136"/>
      <c r="I25" s="136"/>
      <c r="J25" s="136"/>
      <c r="K25" s="136"/>
    </row>
    <row r="32" spans="1:13">
      <c r="E32" s="157"/>
      <c r="F32" s="157"/>
    </row>
    <row r="33" spans="5:6">
      <c r="E33" s="157"/>
      <c r="F33" s="157"/>
    </row>
  </sheetData>
  <mergeCells count="9">
    <mergeCell ref="A1:A21"/>
    <mergeCell ref="C2:C5"/>
    <mergeCell ref="D2:G3"/>
    <mergeCell ref="H2:K2"/>
    <mergeCell ref="H3:I4"/>
    <mergeCell ref="J3:K4"/>
    <mergeCell ref="D4:D5"/>
    <mergeCell ref="E4:G4"/>
    <mergeCell ref="C21:K21"/>
  </mergeCells>
  <pageMargins left="0.16" right="0.23" top="0.42" bottom="0.1" header="0.24" footer="6.5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4"/>
  <sheetViews>
    <sheetView zoomScaleNormal="100" workbookViewId="0">
      <selection activeCell="B15" sqref="B15:E31"/>
    </sheetView>
  </sheetViews>
  <sheetFormatPr defaultRowHeight="12.75"/>
  <cols>
    <col min="1" max="1" width="9.28515625" style="159" customWidth="1"/>
    <col min="2" max="5" width="11.7109375" style="159" customWidth="1"/>
    <col min="6" max="6" width="0.85546875" style="159" customWidth="1"/>
    <col min="7" max="7" width="9.140625" style="159"/>
    <col min="8" max="8" width="11.85546875" style="159" customWidth="1"/>
    <col min="9" max="256" width="9.140625" style="159"/>
    <col min="257" max="257" width="9.28515625" style="159" customWidth="1"/>
    <col min="258" max="261" width="11.7109375" style="159" customWidth="1"/>
    <col min="262" max="262" width="0.85546875" style="159" customWidth="1"/>
    <col min="263" max="263" width="9.140625" style="159"/>
    <col min="264" max="264" width="11.85546875" style="159" customWidth="1"/>
    <col min="265" max="512" width="9.140625" style="159"/>
    <col min="513" max="513" width="9.28515625" style="159" customWidth="1"/>
    <col min="514" max="517" width="11.7109375" style="159" customWidth="1"/>
    <col min="518" max="518" width="0.85546875" style="159" customWidth="1"/>
    <col min="519" max="519" width="9.140625" style="159"/>
    <col min="520" max="520" width="11.85546875" style="159" customWidth="1"/>
    <col min="521" max="768" width="9.140625" style="159"/>
    <col min="769" max="769" width="9.28515625" style="159" customWidth="1"/>
    <col min="770" max="773" width="11.7109375" style="159" customWidth="1"/>
    <col min="774" max="774" width="0.85546875" style="159" customWidth="1"/>
    <col min="775" max="775" width="9.140625" style="159"/>
    <col min="776" max="776" width="11.85546875" style="159" customWidth="1"/>
    <col min="777" max="1024" width="9.140625" style="159"/>
    <col min="1025" max="1025" width="9.28515625" style="159" customWidth="1"/>
    <col min="1026" max="1029" width="11.7109375" style="159" customWidth="1"/>
    <col min="1030" max="1030" width="0.85546875" style="159" customWidth="1"/>
    <col min="1031" max="1031" width="9.140625" style="159"/>
    <col min="1032" max="1032" width="11.85546875" style="159" customWidth="1"/>
    <col min="1033" max="1280" width="9.140625" style="159"/>
    <col min="1281" max="1281" width="9.28515625" style="159" customWidth="1"/>
    <col min="1282" max="1285" width="11.7109375" style="159" customWidth="1"/>
    <col min="1286" max="1286" width="0.85546875" style="159" customWidth="1"/>
    <col min="1287" max="1287" width="9.140625" style="159"/>
    <col min="1288" max="1288" width="11.85546875" style="159" customWidth="1"/>
    <col min="1289" max="1536" width="9.140625" style="159"/>
    <col min="1537" max="1537" width="9.28515625" style="159" customWidth="1"/>
    <col min="1538" max="1541" width="11.7109375" style="159" customWidth="1"/>
    <col min="1542" max="1542" width="0.85546875" style="159" customWidth="1"/>
    <col min="1543" max="1543" width="9.140625" style="159"/>
    <col min="1544" max="1544" width="11.85546875" style="159" customWidth="1"/>
    <col min="1545" max="1792" width="9.140625" style="159"/>
    <col min="1793" max="1793" width="9.28515625" style="159" customWidth="1"/>
    <col min="1794" max="1797" width="11.7109375" style="159" customWidth="1"/>
    <col min="1798" max="1798" width="0.85546875" style="159" customWidth="1"/>
    <col min="1799" max="1799" width="9.140625" style="159"/>
    <col min="1800" max="1800" width="11.85546875" style="159" customWidth="1"/>
    <col min="1801" max="2048" width="9.140625" style="159"/>
    <col min="2049" max="2049" width="9.28515625" style="159" customWidth="1"/>
    <col min="2050" max="2053" width="11.7109375" style="159" customWidth="1"/>
    <col min="2054" max="2054" width="0.85546875" style="159" customWidth="1"/>
    <col min="2055" max="2055" width="9.140625" style="159"/>
    <col min="2056" max="2056" width="11.85546875" style="159" customWidth="1"/>
    <col min="2057" max="2304" width="9.140625" style="159"/>
    <col min="2305" max="2305" width="9.28515625" style="159" customWidth="1"/>
    <col min="2306" max="2309" width="11.7109375" style="159" customWidth="1"/>
    <col min="2310" max="2310" width="0.85546875" style="159" customWidth="1"/>
    <col min="2311" max="2311" width="9.140625" style="159"/>
    <col min="2312" max="2312" width="11.85546875" style="159" customWidth="1"/>
    <col min="2313" max="2560" width="9.140625" style="159"/>
    <col min="2561" max="2561" width="9.28515625" style="159" customWidth="1"/>
    <col min="2562" max="2565" width="11.7109375" style="159" customWidth="1"/>
    <col min="2566" max="2566" width="0.85546875" style="159" customWidth="1"/>
    <col min="2567" max="2567" width="9.140625" style="159"/>
    <col min="2568" max="2568" width="11.85546875" style="159" customWidth="1"/>
    <col min="2569" max="2816" width="9.140625" style="159"/>
    <col min="2817" max="2817" width="9.28515625" style="159" customWidth="1"/>
    <col min="2818" max="2821" width="11.7109375" style="159" customWidth="1"/>
    <col min="2822" max="2822" width="0.85546875" style="159" customWidth="1"/>
    <col min="2823" max="2823" width="9.140625" style="159"/>
    <col min="2824" max="2824" width="11.85546875" style="159" customWidth="1"/>
    <col min="2825" max="3072" width="9.140625" style="159"/>
    <col min="3073" max="3073" width="9.28515625" style="159" customWidth="1"/>
    <col min="3074" max="3077" width="11.7109375" style="159" customWidth="1"/>
    <col min="3078" max="3078" width="0.85546875" style="159" customWidth="1"/>
    <col min="3079" max="3079" width="9.140625" style="159"/>
    <col min="3080" max="3080" width="11.85546875" style="159" customWidth="1"/>
    <col min="3081" max="3328" width="9.140625" style="159"/>
    <col min="3329" max="3329" width="9.28515625" style="159" customWidth="1"/>
    <col min="3330" max="3333" width="11.7109375" style="159" customWidth="1"/>
    <col min="3334" max="3334" width="0.85546875" style="159" customWidth="1"/>
    <col min="3335" max="3335" width="9.140625" style="159"/>
    <col min="3336" max="3336" width="11.85546875" style="159" customWidth="1"/>
    <col min="3337" max="3584" width="9.140625" style="159"/>
    <col min="3585" max="3585" width="9.28515625" style="159" customWidth="1"/>
    <col min="3586" max="3589" width="11.7109375" style="159" customWidth="1"/>
    <col min="3590" max="3590" width="0.85546875" style="159" customWidth="1"/>
    <col min="3591" max="3591" width="9.140625" style="159"/>
    <col min="3592" max="3592" width="11.85546875" style="159" customWidth="1"/>
    <col min="3593" max="3840" width="9.140625" style="159"/>
    <col min="3841" max="3841" width="9.28515625" style="159" customWidth="1"/>
    <col min="3842" max="3845" width="11.7109375" style="159" customWidth="1"/>
    <col min="3846" max="3846" width="0.85546875" style="159" customWidth="1"/>
    <col min="3847" max="3847" width="9.140625" style="159"/>
    <col min="3848" max="3848" width="11.85546875" style="159" customWidth="1"/>
    <col min="3849" max="4096" width="9.140625" style="159"/>
    <col min="4097" max="4097" width="9.28515625" style="159" customWidth="1"/>
    <col min="4098" max="4101" width="11.7109375" style="159" customWidth="1"/>
    <col min="4102" max="4102" width="0.85546875" style="159" customWidth="1"/>
    <col min="4103" max="4103" width="9.140625" style="159"/>
    <col min="4104" max="4104" width="11.85546875" style="159" customWidth="1"/>
    <col min="4105" max="4352" width="9.140625" style="159"/>
    <col min="4353" max="4353" width="9.28515625" style="159" customWidth="1"/>
    <col min="4354" max="4357" width="11.7109375" style="159" customWidth="1"/>
    <col min="4358" max="4358" width="0.85546875" style="159" customWidth="1"/>
    <col min="4359" max="4359" width="9.140625" style="159"/>
    <col min="4360" max="4360" width="11.85546875" style="159" customWidth="1"/>
    <col min="4361" max="4608" width="9.140625" style="159"/>
    <col min="4609" max="4609" width="9.28515625" style="159" customWidth="1"/>
    <col min="4610" max="4613" width="11.7109375" style="159" customWidth="1"/>
    <col min="4614" max="4614" width="0.85546875" style="159" customWidth="1"/>
    <col min="4615" max="4615" width="9.140625" style="159"/>
    <col min="4616" max="4616" width="11.85546875" style="159" customWidth="1"/>
    <col min="4617" max="4864" width="9.140625" style="159"/>
    <col min="4865" max="4865" width="9.28515625" style="159" customWidth="1"/>
    <col min="4866" max="4869" width="11.7109375" style="159" customWidth="1"/>
    <col min="4870" max="4870" width="0.85546875" style="159" customWidth="1"/>
    <col min="4871" max="4871" width="9.140625" style="159"/>
    <col min="4872" max="4872" width="11.85546875" style="159" customWidth="1"/>
    <col min="4873" max="5120" width="9.140625" style="159"/>
    <col min="5121" max="5121" width="9.28515625" style="159" customWidth="1"/>
    <col min="5122" max="5125" width="11.7109375" style="159" customWidth="1"/>
    <col min="5126" max="5126" width="0.85546875" style="159" customWidth="1"/>
    <col min="5127" max="5127" width="9.140625" style="159"/>
    <col min="5128" max="5128" width="11.85546875" style="159" customWidth="1"/>
    <col min="5129" max="5376" width="9.140625" style="159"/>
    <col min="5377" max="5377" width="9.28515625" style="159" customWidth="1"/>
    <col min="5378" max="5381" width="11.7109375" style="159" customWidth="1"/>
    <col min="5382" max="5382" width="0.85546875" style="159" customWidth="1"/>
    <col min="5383" max="5383" width="9.140625" style="159"/>
    <col min="5384" max="5384" width="11.85546875" style="159" customWidth="1"/>
    <col min="5385" max="5632" width="9.140625" style="159"/>
    <col min="5633" max="5633" width="9.28515625" style="159" customWidth="1"/>
    <col min="5634" max="5637" width="11.7109375" style="159" customWidth="1"/>
    <col min="5638" max="5638" width="0.85546875" style="159" customWidth="1"/>
    <col min="5639" max="5639" width="9.140625" style="159"/>
    <col min="5640" max="5640" width="11.85546875" style="159" customWidth="1"/>
    <col min="5641" max="5888" width="9.140625" style="159"/>
    <col min="5889" max="5889" width="9.28515625" style="159" customWidth="1"/>
    <col min="5890" max="5893" width="11.7109375" style="159" customWidth="1"/>
    <col min="5894" max="5894" width="0.85546875" style="159" customWidth="1"/>
    <col min="5895" max="5895" width="9.140625" style="159"/>
    <col min="5896" max="5896" width="11.85546875" style="159" customWidth="1"/>
    <col min="5897" max="6144" width="9.140625" style="159"/>
    <col min="6145" max="6145" width="9.28515625" style="159" customWidth="1"/>
    <col min="6146" max="6149" width="11.7109375" style="159" customWidth="1"/>
    <col min="6150" max="6150" width="0.85546875" style="159" customWidth="1"/>
    <col min="6151" max="6151" width="9.140625" style="159"/>
    <col min="6152" max="6152" width="11.85546875" style="159" customWidth="1"/>
    <col min="6153" max="6400" width="9.140625" style="159"/>
    <col min="6401" max="6401" width="9.28515625" style="159" customWidth="1"/>
    <col min="6402" max="6405" width="11.7109375" style="159" customWidth="1"/>
    <col min="6406" max="6406" width="0.85546875" style="159" customWidth="1"/>
    <col min="6407" max="6407" width="9.140625" style="159"/>
    <col min="6408" max="6408" width="11.85546875" style="159" customWidth="1"/>
    <col min="6409" max="6656" width="9.140625" style="159"/>
    <col min="6657" max="6657" width="9.28515625" style="159" customWidth="1"/>
    <col min="6658" max="6661" width="11.7109375" style="159" customWidth="1"/>
    <col min="6662" max="6662" width="0.85546875" style="159" customWidth="1"/>
    <col min="6663" max="6663" width="9.140625" style="159"/>
    <col min="6664" max="6664" width="11.85546875" style="159" customWidth="1"/>
    <col min="6665" max="6912" width="9.140625" style="159"/>
    <col min="6913" max="6913" width="9.28515625" style="159" customWidth="1"/>
    <col min="6914" max="6917" width="11.7109375" style="159" customWidth="1"/>
    <col min="6918" max="6918" width="0.85546875" style="159" customWidth="1"/>
    <col min="6919" max="6919" width="9.140625" style="159"/>
    <col min="6920" max="6920" width="11.85546875" style="159" customWidth="1"/>
    <col min="6921" max="7168" width="9.140625" style="159"/>
    <col min="7169" max="7169" width="9.28515625" style="159" customWidth="1"/>
    <col min="7170" max="7173" width="11.7109375" style="159" customWidth="1"/>
    <col min="7174" max="7174" width="0.85546875" style="159" customWidth="1"/>
    <col min="7175" max="7175" width="9.140625" style="159"/>
    <col min="7176" max="7176" width="11.85546875" style="159" customWidth="1"/>
    <col min="7177" max="7424" width="9.140625" style="159"/>
    <col min="7425" max="7425" width="9.28515625" style="159" customWidth="1"/>
    <col min="7426" max="7429" width="11.7109375" style="159" customWidth="1"/>
    <col min="7430" max="7430" width="0.85546875" style="159" customWidth="1"/>
    <col min="7431" max="7431" width="9.140625" style="159"/>
    <col min="7432" max="7432" width="11.85546875" style="159" customWidth="1"/>
    <col min="7433" max="7680" width="9.140625" style="159"/>
    <col min="7681" max="7681" width="9.28515625" style="159" customWidth="1"/>
    <col min="7682" max="7685" width="11.7109375" style="159" customWidth="1"/>
    <col min="7686" max="7686" width="0.85546875" style="159" customWidth="1"/>
    <col min="7687" max="7687" width="9.140625" style="159"/>
    <col min="7688" max="7688" width="11.85546875" style="159" customWidth="1"/>
    <col min="7689" max="7936" width="9.140625" style="159"/>
    <col min="7937" max="7937" width="9.28515625" style="159" customWidth="1"/>
    <col min="7938" max="7941" width="11.7109375" style="159" customWidth="1"/>
    <col min="7942" max="7942" width="0.85546875" style="159" customWidth="1"/>
    <col min="7943" max="7943" width="9.140625" style="159"/>
    <col min="7944" max="7944" width="11.85546875" style="159" customWidth="1"/>
    <col min="7945" max="8192" width="9.140625" style="159"/>
    <col min="8193" max="8193" width="9.28515625" style="159" customWidth="1"/>
    <col min="8194" max="8197" width="11.7109375" style="159" customWidth="1"/>
    <col min="8198" max="8198" width="0.85546875" style="159" customWidth="1"/>
    <col min="8199" max="8199" width="9.140625" style="159"/>
    <col min="8200" max="8200" width="11.85546875" style="159" customWidth="1"/>
    <col min="8201" max="8448" width="9.140625" style="159"/>
    <col min="8449" max="8449" width="9.28515625" style="159" customWidth="1"/>
    <col min="8450" max="8453" width="11.7109375" style="159" customWidth="1"/>
    <col min="8454" max="8454" width="0.85546875" style="159" customWidth="1"/>
    <col min="8455" max="8455" width="9.140625" style="159"/>
    <col min="8456" max="8456" width="11.85546875" style="159" customWidth="1"/>
    <col min="8457" max="8704" width="9.140625" style="159"/>
    <col min="8705" max="8705" width="9.28515625" style="159" customWidth="1"/>
    <col min="8706" max="8709" width="11.7109375" style="159" customWidth="1"/>
    <col min="8710" max="8710" width="0.85546875" style="159" customWidth="1"/>
    <col min="8711" max="8711" width="9.140625" style="159"/>
    <col min="8712" max="8712" width="11.85546875" style="159" customWidth="1"/>
    <col min="8713" max="8960" width="9.140625" style="159"/>
    <col min="8961" max="8961" width="9.28515625" style="159" customWidth="1"/>
    <col min="8962" max="8965" width="11.7109375" style="159" customWidth="1"/>
    <col min="8966" max="8966" width="0.85546875" style="159" customWidth="1"/>
    <col min="8967" max="8967" width="9.140625" style="159"/>
    <col min="8968" max="8968" width="11.85546875" style="159" customWidth="1"/>
    <col min="8969" max="9216" width="9.140625" style="159"/>
    <col min="9217" max="9217" width="9.28515625" style="159" customWidth="1"/>
    <col min="9218" max="9221" width="11.7109375" style="159" customWidth="1"/>
    <col min="9222" max="9222" width="0.85546875" style="159" customWidth="1"/>
    <col min="9223" max="9223" width="9.140625" style="159"/>
    <col min="9224" max="9224" width="11.85546875" style="159" customWidth="1"/>
    <col min="9225" max="9472" width="9.140625" style="159"/>
    <col min="9473" max="9473" width="9.28515625" style="159" customWidth="1"/>
    <col min="9474" max="9477" width="11.7109375" style="159" customWidth="1"/>
    <col min="9478" max="9478" width="0.85546875" style="159" customWidth="1"/>
    <col min="9479" max="9479" width="9.140625" style="159"/>
    <col min="9480" max="9480" width="11.85546875" style="159" customWidth="1"/>
    <col min="9481" max="9728" width="9.140625" style="159"/>
    <col min="9729" max="9729" width="9.28515625" style="159" customWidth="1"/>
    <col min="9730" max="9733" width="11.7109375" style="159" customWidth="1"/>
    <col min="9734" max="9734" width="0.85546875" style="159" customWidth="1"/>
    <col min="9735" max="9735" width="9.140625" style="159"/>
    <col min="9736" max="9736" width="11.85546875" style="159" customWidth="1"/>
    <col min="9737" max="9984" width="9.140625" style="159"/>
    <col min="9985" max="9985" width="9.28515625" style="159" customWidth="1"/>
    <col min="9986" max="9989" width="11.7109375" style="159" customWidth="1"/>
    <col min="9990" max="9990" width="0.85546875" style="159" customWidth="1"/>
    <col min="9991" max="9991" width="9.140625" style="159"/>
    <col min="9992" max="9992" width="11.85546875" style="159" customWidth="1"/>
    <col min="9993" max="10240" width="9.140625" style="159"/>
    <col min="10241" max="10241" width="9.28515625" style="159" customWidth="1"/>
    <col min="10242" max="10245" width="11.7109375" style="159" customWidth="1"/>
    <col min="10246" max="10246" width="0.85546875" style="159" customWidth="1"/>
    <col min="10247" max="10247" width="9.140625" style="159"/>
    <col min="10248" max="10248" width="11.85546875" style="159" customWidth="1"/>
    <col min="10249" max="10496" width="9.140625" style="159"/>
    <col min="10497" max="10497" width="9.28515625" style="159" customWidth="1"/>
    <col min="10498" max="10501" width="11.7109375" style="159" customWidth="1"/>
    <col min="10502" max="10502" width="0.85546875" style="159" customWidth="1"/>
    <col min="10503" max="10503" width="9.140625" style="159"/>
    <col min="10504" max="10504" width="11.85546875" style="159" customWidth="1"/>
    <col min="10505" max="10752" width="9.140625" style="159"/>
    <col min="10753" max="10753" width="9.28515625" style="159" customWidth="1"/>
    <col min="10754" max="10757" width="11.7109375" style="159" customWidth="1"/>
    <col min="10758" max="10758" width="0.85546875" style="159" customWidth="1"/>
    <col min="10759" max="10759" width="9.140625" style="159"/>
    <col min="10760" max="10760" width="11.85546875" style="159" customWidth="1"/>
    <col min="10761" max="11008" width="9.140625" style="159"/>
    <col min="11009" max="11009" width="9.28515625" style="159" customWidth="1"/>
    <col min="11010" max="11013" width="11.7109375" style="159" customWidth="1"/>
    <col min="11014" max="11014" width="0.85546875" style="159" customWidth="1"/>
    <col min="11015" max="11015" width="9.140625" style="159"/>
    <col min="11016" max="11016" width="11.85546875" style="159" customWidth="1"/>
    <col min="11017" max="11264" width="9.140625" style="159"/>
    <col min="11265" max="11265" width="9.28515625" style="159" customWidth="1"/>
    <col min="11266" max="11269" width="11.7109375" style="159" customWidth="1"/>
    <col min="11270" max="11270" width="0.85546875" style="159" customWidth="1"/>
    <col min="11271" max="11271" width="9.140625" style="159"/>
    <col min="11272" max="11272" width="11.85546875" style="159" customWidth="1"/>
    <col min="11273" max="11520" width="9.140625" style="159"/>
    <col min="11521" max="11521" width="9.28515625" style="159" customWidth="1"/>
    <col min="11522" max="11525" width="11.7109375" style="159" customWidth="1"/>
    <col min="11526" max="11526" width="0.85546875" style="159" customWidth="1"/>
    <col min="11527" max="11527" width="9.140625" style="159"/>
    <col min="11528" max="11528" width="11.85546875" style="159" customWidth="1"/>
    <col min="11529" max="11776" width="9.140625" style="159"/>
    <col min="11777" max="11777" width="9.28515625" style="159" customWidth="1"/>
    <col min="11778" max="11781" width="11.7109375" style="159" customWidth="1"/>
    <col min="11782" max="11782" width="0.85546875" style="159" customWidth="1"/>
    <col min="11783" max="11783" width="9.140625" style="159"/>
    <col min="11784" max="11784" width="11.85546875" style="159" customWidth="1"/>
    <col min="11785" max="12032" width="9.140625" style="159"/>
    <col min="12033" max="12033" width="9.28515625" style="159" customWidth="1"/>
    <col min="12034" max="12037" width="11.7109375" style="159" customWidth="1"/>
    <col min="12038" max="12038" width="0.85546875" style="159" customWidth="1"/>
    <col min="12039" max="12039" width="9.140625" style="159"/>
    <col min="12040" max="12040" width="11.85546875" style="159" customWidth="1"/>
    <col min="12041" max="12288" width="9.140625" style="159"/>
    <col min="12289" max="12289" width="9.28515625" style="159" customWidth="1"/>
    <col min="12290" max="12293" width="11.7109375" style="159" customWidth="1"/>
    <col min="12294" max="12294" width="0.85546875" style="159" customWidth="1"/>
    <col min="12295" max="12295" width="9.140625" style="159"/>
    <col min="12296" max="12296" width="11.85546875" style="159" customWidth="1"/>
    <col min="12297" max="12544" width="9.140625" style="159"/>
    <col min="12545" max="12545" width="9.28515625" style="159" customWidth="1"/>
    <col min="12546" max="12549" width="11.7109375" style="159" customWidth="1"/>
    <col min="12550" max="12550" width="0.85546875" style="159" customWidth="1"/>
    <col min="12551" max="12551" width="9.140625" style="159"/>
    <col min="12552" max="12552" width="11.85546875" style="159" customWidth="1"/>
    <col min="12553" max="12800" width="9.140625" style="159"/>
    <col min="12801" max="12801" width="9.28515625" style="159" customWidth="1"/>
    <col min="12802" max="12805" width="11.7109375" style="159" customWidth="1"/>
    <col min="12806" max="12806" width="0.85546875" style="159" customWidth="1"/>
    <col min="12807" max="12807" width="9.140625" style="159"/>
    <col min="12808" max="12808" width="11.85546875" style="159" customWidth="1"/>
    <col min="12809" max="13056" width="9.140625" style="159"/>
    <col min="13057" max="13057" width="9.28515625" style="159" customWidth="1"/>
    <col min="13058" max="13061" width="11.7109375" style="159" customWidth="1"/>
    <col min="13062" max="13062" width="0.85546875" style="159" customWidth="1"/>
    <col min="13063" max="13063" width="9.140625" style="159"/>
    <col min="13064" max="13064" width="11.85546875" style="159" customWidth="1"/>
    <col min="13065" max="13312" width="9.140625" style="159"/>
    <col min="13313" max="13313" width="9.28515625" style="159" customWidth="1"/>
    <col min="13314" max="13317" width="11.7109375" style="159" customWidth="1"/>
    <col min="13318" max="13318" width="0.85546875" style="159" customWidth="1"/>
    <col min="13319" max="13319" width="9.140625" style="159"/>
    <col min="13320" max="13320" width="11.85546875" style="159" customWidth="1"/>
    <col min="13321" max="13568" width="9.140625" style="159"/>
    <col min="13569" max="13569" width="9.28515625" style="159" customWidth="1"/>
    <col min="13570" max="13573" width="11.7109375" style="159" customWidth="1"/>
    <col min="13574" max="13574" width="0.85546875" style="159" customWidth="1"/>
    <col min="13575" max="13575" width="9.140625" style="159"/>
    <col min="13576" max="13576" width="11.85546875" style="159" customWidth="1"/>
    <col min="13577" max="13824" width="9.140625" style="159"/>
    <col min="13825" max="13825" width="9.28515625" style="159" customWidth="1"/>
    <col min="13826" max="13829" width="11.7109375" style="159" customWidth="1"/>
    <col min="13830" max="13830" width="0.85546875" style="159" customWidth="1"/>
    <col min="13831" max="13831" width="9.140625" style="159"/>
    <col min="13832" max="13832" width="11.85546875" style="159" customWidth="1"/>
    <col min="13833" max="14080" width="9.140625" style="159"/>
    <col min="14081" max="14081" width="9.28515625" style="159" customWidth="1"/>
    <col min="14082" max="14085" width="11.7109375" style="159" customWidth="1"/>
    <col min="14086" max="14086" width="0.85546875" style="159" customWidth="1"/>
    <col min="14087" max="14087" width="9.140625" style="159"/>
    <col min="14088" max="14088" width="11.85546875" style="159" customWidth="1"/>
    <col min="14089" max="14336" width="9.140625" style="159"/>
    <col min="14337" max="14337" width="9.28515625" style="159" customWidth="1"/>
    <col min="14338" max="14341" width="11.7109375" style="159" customWidth="1"/>
    <col min="14342" max="14342" width="0.85546875" style="159" customWidth="1"/>
    <col min="14343" max="14343" width="9.140625" style="159"/>
    <col min="14344" max="14344" width="11.85546875" style="159" customWidth="1"/>
    <col min="14345" max="14592" width="9.140625" style="159"/>
    <col min="14593" max="14593" width="9.28515625" style="159" customWidth="1"/>
    <col min="14594" max="14597" width="11.7109375" style="159" customWidth="1"/>
    <col min="14598" max="14598" width="0.85546875" style="159" customWidth="1"/>
    <col min="14599" max="14599" width="9.140625" style="159"/>
    <col min="14600" max="14600" width="11.85546875" style="159" customWidth="1"/>
    <col min="14601" max="14848" width="9.140625" style="159"/>
    <col min="14849" max="14849" width="9.28515625" style="159" customWidth="1"/>
    <col min="14850" max="14853" width="11.7109375" style="159" customWidth="1"/>
    <col min="14854" max="14854" width="0.85546875" style="159" customWidth="1"/>
    <col min="14855" max="14855" width="9.140625" style="159"/>
    <col min="14856" max="14856" width="11.85546875" style="159" customWidth="1"/>
    <col min="14857" max="15104" width="9.140625" style="159"/>
    <col min="15105" max="15105" width="9.28515625" style="159" customWidth="1"/>
    <col min="15106" max="15109" width="11.7109375" style="159" customWidth="1"/>
    <col min="15110" max="15110" width="0.85546875" style="159" customWidth="1"/>
    <col min="15111" max="15111" width="9.140625" style="159"/>
    <col min="15112" max="15112" width="11.85546875" style="159" customWidth="1"/>
    <col min="15113" max="15360" width="9.140625" style="159"/>
    <col min="15361" max="15361" width="9.28515625" style="159" customWidth="1"/>
    <col min="15362" max="15365" width="11.7109375" style="159" customWidth="1"/>
    <col min="15366" max="15366" width="0.85546875" style="159" customWidth="1"/>
    <col min="15367" max="15367" width="9.140625" style="159"/>
    <col min="15368" max="15368" width="11.85546875" style="159" customWidth="1"/>
    <col min="15369" max="15616" width="9.140625" style="159"/>
    <col min="15617" max="15617" width="9.28515625" style="159" customWidth="1"/>
    <col min="15618" max="15621" width="11.7109375" style="159" customWidth="1"/>
    <col min="15622" max="15622" width="0.85546875" style="159" customWidth="1"/>
    <col min="15623" max="15623" width="9.140625" style="159"/>
    <col min="15624" max="15624" width="11.85546875" style="159" customWidth="1"/>
    <col min="15625" max="15872" width="9.140625" style="159"/>
    <col min="15873" max="15873" width="9.28515625" style="159" customWidth="1"/>
    <col min="15874" max="15877" width="11.7109375" style="159" customWidth="1"/>
    <col min="15878" max="15878" width="0.85546875" style="159" customWidth="1"/>
    <col min="15879" max="15879" width="9.140625" style="159"/>
    <col min="15880" max="15880" width="11.85546875" style="159" customWidth="1"/>
    <col min="15881" max="16128" width="9.140625" style="159"/>
    <col min="16129" max="16129" width="9.28515625" style="159" customWidth="1"/>
    <col min="16130" max="16133" width="11.7109375" style="159" customWidth="1"/>
    <col min="16134" max="16134" width="0.85546875" style="159" customWidth="1"/>
    <col min="16135" max="16135" width="9.140625" style="159"/>
    <col min="16136" max="16136" width="11.85546875" style="159" customWidth="1"/>
    <col min="16137" max="16384" width="9.140625" style="159"/>
  </cols>
  <sheetData>
    <row r="1" spans="1:8" ht="15.75" customHeight="1">
      <c r="A1" s="158" t="s">
        <v>202</v>
      </c>
      <c r="B1" s="158"/>
      <c r="C1" s="158"/>
      <c r="D1" s="158"/>
      <c r="E1" s="158"/>
    </row>
    <row r="2" spans="1:8" ht="17.25" customHeight="1"/>
    <row r="3" spans="1:8" ht="30" customHeight="1">
      <c r="A3" s="160" t="s">
        <v>203</v>
      </c>
      <c r="B3" s="160"/>
      <c r="C3" s="160"/>
      <c r="D3" s="160"/>
      <c r="E3" s="160"/>
    </row>
    <row r="4" spans="1:8" ht="17.25" customHeight="1">
      <c r="A4" s="161" t="s">
        <v>204</v>
      </c>
      <c r="B4" s="162" t="s">
        <v>205</v>
      </c>
      <c r="C4" s="162"/>
      <c r="D4" s="162" t="s">
        <v>206</v>
      </c>
      <c r="E4" s="162"/>
    </row>
    <row r="5" spans="1:8" ht="16.5" customHeight="1">
      <c r="A5" s="163"/>
      <c r="B5" s="164" t="s">
        <v>207</v>
      </c>
      <c r="C5" s="164" t="s">
        <v>208</v>
      </c>
      <c r="D5" s="164" t="s">
        <v>207</v>
      </c>
      <c r="E5" s="164" t="s">
        <v>208</v>
      </c>
    </row>
    <row r="6" spans="1:8" ht="13.5" customHeight="1">
      <c r="A6" s="165" t="s">
        <v>209</v>
      </c>
      <c r="B6" s="166">
        <v>31000.7</v>
      </c>
      <c r="C6" s="166">
        <v>47262</v>
      </c>
      <c r="D6" s="167">
        <v>12425.1</v>
      </c>
      <c r="E6" s="167">
        <v>12479.8</v>
      </c>
    </row>
    <row r="7" spans="1:8" ht="13.5" customHeight="1">
      <c r="A7" s="165" t="s">
        <v>210</v>
      </c>
      <c r="B7" s="167">
        <v>3139.4</v>
      </c>
      <c r="C7" s="167">
        <v>3341.1</v>
      </c>
      <c r="D7" s="167">
        <v>3422.1</v>
      </c>
      <c r="E7" s="167">
        <v>3460.6</v>
      </c>
    </row>
    <row r="8" spans="1:8" ht="13.5" customHeight="1">
      <c r="A8" s="165" t="s">
        <v>211</v>
      </c>
      <c r="B8" s="167">
        <v>2646.3</v>
      </c>
      <c r="C8" s="167">
        <v>3834.4</v>
      </c>
      <c r="D8" s="167">
        <v>1013.6</v>
      </c>
      <c r="E8" s="167">
        <v>943.8</v>
      </c>
    </row>
    <row r="9" spans="1:8" ht="25.5" customHeight="1">
      <c r="A9" s="165" t="s">
        <v>212</v>
      </c>
      <c r="B9" s="167">
        <v>10155</v>
      </c>
      <c r="C9" s="167">
        <v>19133.2</v>
      </c>
      <c r="D9" s="167">
        <v>8421.2000000000007</v>
      </c>
      <c r="E9" s="167">
        <v>8584</v>
      </c>
    </row>
    <row r="10" spans="1:8" ht="16.5" customHeight="1">
      <c r="A10" s="168" t="s">
        <v>213</v>
      </c>
      <c r="B10" s="169">
        <v>46941.4</v>
      </c>
      <c r="C10" s="169">
        <v>73570.7</v>
      </c>
      <c r="D10" s="169">
        <v>25282</v>
      </c>
      <c r="E10" s="169">
        <v>25468.2</v>
      </c>
    </row>
    <row r="11" spans="1:8" ht="9" customHeight="1">
      <c r="D11" s="170"/>
    </row>
    <row r="12" spans="1:8" ht="28.5" customHeight="1">
      <c r="A12" s="171" t="s">
        <v>214</v>
      </c>
      <c r="B12" s="171"/>
      <c r="C12" s="171"/>
      <c r="D12" s="171"/>
      <c r="E12" s="171"/>
    </row>
    <row r="13" spans="1:8" s="173" customFormat="1" ht="15" customHeight="1">
      <c r="A13" s="172" t="s">
        <v>146</v>
      </c>
      <c r="B13" s="162" t="s">
        <v>205</v>
      </c>
      <c r="C13" s="162"/>
      <c r="D13" s="162" t="s">
        <v>206</v>
      </c>
      <c r="E13" s="162"/>
      <c r="H13" s="174"/>
    </row>
    <row r="14" spans="1:8" s="173" customFormat="1" ht="15" customHeight="1">
      <c r="A14" s="175"/>
      <c r="B14" s="176" t="s">
        <v>207</v>
      </c>
      <c r="C14" s="164" t="s">
        <v>208</v>
      </c>
      <c r="D14" s="176" t="s">
        <v>207</v>
      </c>
      <c r="E14" s="164" t="s">
        <v>208</v>
      </c>
    </row>
    <row r="15" spans="1:8" s="180" customFormat="1" ht="21" customHeight="1">
      <c r="A15" s="177" t="s">
        <v>215</v>
      </c>
      <c r="B15" s="178">
        <v>530.29999999999995</v>
      </c>
      <c r="C15" s="178">
        <v>844.2</v>
      </c>
      <c r="D15" s="178">
        <v>847.9</v>
      </c>
      <c r="E15" s="179">
        <v>844.9</v>
      </c>
    </row>
    <row r="16" spans="1:8" s="180" customFormat="1" ht="15" customHeight="1">
      <c r="A16" s="177" t="s">
        <v>152</v>
      </c>
      <c r="B16" s="181">
        <v>1511.8</v>
      </c>
      <c r="C16" s="181">
        <v>2754.9</v>
      </c>
      <c r="D16" s="181">
        <v>2126.4</v>
      </c>
      <c r="E16" s="181">
        <v>1929.8000000000002</v>
      </c>
    </row>
    <row r="17" spans="1:8" s="180" customFormat="1" ht="15" customHeight="1">
      <c r="A17" s="177" t="s">
        <v>216</v>
      </c>
      <c r="B17" s="181">
        <v>976.4</v>
      </c>
      <c r="C17" s="181">
        <v>1573.3000000000002</v>
      </c>
      <c r="D17" s="181">
        <v>1437.1</v>
      </c>
      <c r="E17" s="181">
        <v>1580.6999999999998</v>
      </c>
    </row>
    <row r="18" spans="1:8" s="180" customFormat="1" ht="15" customHeight="1">
      <c r="A18" s="177" t="s">
        <v>217</v>
      </c>
      <c r="B18" s="181">
        <v>1964</v>
      </c>
      <c r="C18" s="181">
        <v>3442.1</v>
      </c>
      <c r="D18" s="181">
        <v>1439.6</v>
      </c>
      <c r="E18" s="181">
        <v>1389.7</v>
      </c>
      <c r="H18" s="182"/>
    </row>
    <row r="19" spans="1:8" s="180" customFormat="1" ht="21" customHeight="1">
      <c r="A19" s="177" t="s">
        <v>218</v>
      </c>
      <c r="B19" s="181">
        <v>428</v>
      </c>
      <c r="C19" s="181">
        <v>1116.8</v>
      </c>
      <c r="D19" s="181">
        <v>840.1</v>
      </c>
      <c r="E19" s="181">
        <v>796.8</v>
      </c>
    </row>
    <row r="20" spans="1:8" s="180" customFormat="1" ht="15" customHeight="1">
      <c r="A20" s="177" t="s">
        <v>219</v>
      </c>
      <c r="B20" s="181">
        <v>2289.8000000000002</v>
      </c>
      <c r="C20" s="181">
        <v>3702.2999999999997</v>
      </c>
      <c r="D20" s="181">
        <v>1729.1999999999998</v>
      </c>
      <c r="E20" s="181">
        <v>1795.7</v>
      </c>
    </row>
    <row r="21" spans="1:8" s="180" customFormat="1" ht="15" customHeight="1">
      <c r="A21" s="177" t="s">
        <v>220</v>
      </c>
      <c r="B21" s="181">
        <v>1893.8000000000002</v>
      </c>
      <c r="C21" s="181">
        <v>2878.3</v>
      </c>
      <c r="D21" s="181">
        <v>711.09999999999991</v>
      </c>
      <c r="E21" s="181">
        <v>695.3</v>
      </c>
    </row>
    <row r="22" spans="1:8" s="180" customFormat="1" ht="15" customHeight="1">
      <c r="A22" s="177" t="s">
        <v>158</v>
      </c>
      <c r="B22" s="181">
        <v>1206.5999999999999</v>
      </c>
      <c r="C22" s="181">
        <v>1987</v>
      </c>
      <c r="D22" s="181">
        <v>628.1</v>
      </c>
      <c r="E22" s="181">
        <v>627.4</v>
      </c>
    </row>
    <row r="23" spans="1:8" s="180" customFormat="1" ht="21" customHeight="1">
      <c r="A23" s="177" t="s">
        <v>159</v>
      </c>
      <c r="B23" s="181">
        <v>1609.3000000000002</v>
      </c>
      <c r="C23" s="181">
        <v>2652.1</v>
      </c>
      <c r="D23" s="181">
        <v>733.1</v>
      </c>
      <c r="E23" s="181">
        <v>756.6</v>
      </c>
    </row>
    <row r="24" spans="1:8" s="180" customFormat="1" ht="15" customHeight="1">
      <c r="A24" s="177" t="s">
        <v>221</v>
      </c>
      <c r="B24" s="181">
        <v>746.9</v>
      </c>
      <c r="C24" s="181">
        <v>1028.0999999999999</v>
      </c>
      <c r="D24" s="181">
        <v>456.9</v>
      </c>
      <c r="E24" s="181">
        <v>541</v>
      </c>
    </row>
    <row r="25" spans="1:8" s="180" customFormat="1" ht="15" customHeight="1">
      <c r="A25" s="177" t="s">
        <v>222</v>
      </c>
      <c r="B25" s="181">
        <v>3457.7</v>
      </c>
      <c r="C25" s="181">
        <v>6135.3</v>
      </c>
      <c r="D25" s="181">
        <v>1781.9</v>
      </c>
      <c r="E25" s="181">
        <v>1536.1</v>
      </c>
    </row>
    <row r="26" spans="1:8" s="180" customFormat="1" ht="15" customHeight="1">
      <c r="A26" s="177" t="s">
        <v>223</v>
      </c>
      <c r="B26" s="181">
        <v>1315.8000000000002</v>
      </c>
      <c r="C26" s="181">
        <v>2199.3000000000002</v>
      </c>
      <c r="D26" s="181">
        <v>958.30000000000007</v>
      </c>
      <c r="E26" s="181">
        <v>1139.4000000000001</v>
      </c>
    </row>
    <row r="27" spans="1:8" s="180" customFormat="1" ht="21" customHeight="1">
      <c r="A27" s="177" t="s">
        <v>163</v>
      </c>
      <c r="B27" s="181">
        <v>5066.8</v>
      </c>
      <c r="C27" s="181">
        <v>7738.5</v>
      </c>
      <c r="D27" s="181">
        <v>2191.1999999999998</v>
      </c>
      <c r="E27" s="181">
        <v>2259.1</v>
      </c>
    </row>
    <row r="28" spans="1:8" s="180" customFormat="1" ht="15" customHeight="1">
      <c r="A28" s="177" t="s">
        <v>224</v>
      </c>
      <c r="B28" s="181">
        <v>124.60000000000001</v>
      </c>
      <c r="C28" s="181">
        <v>282.29999999999995</v>
      </c>
      <c r="D28" s="181">
        <v>80.900000000000006</v>
      </c>
      <c r="E28" s="181">
        <v>120.5</v>
      </c>
    </row>
    <row r="29" spans="1:8" s="180" customFormat="1" ht="15" customHeight="1">
      <c r="A29" s="183" t="s">
        <v>225</v>
      </c>
      <c r="B29" s="181">
        <v>859.1</v>
      </c>
      <c r="C29" s="181">
        <v>1291.5</v>
      </c>
      <c r="D29" s="181">
        <v>76.900000000000006</v>
      </c>
      <c r="E29" s="181">
        <v>83.9</v>
      </c>
    </row>
    <row r="30" spans="1:8" s="180" customFormat="1" ht="15" customHeight="1">
      <c r="A30" s="183" t="s">
        <v>226</v>
      </c>
      <c r="B30" s="184">
        <v>22960.5</v>
      </c>
      <c r="C30" s="184">
        <v>33944.699999999997</v>
      </c>
      <c r="D30" s="184">
        <v>9243.3000000000011</v>
      </c>
      <c r="E30" s="181">
        <v>9371.2999999999993</v>
      </c>
    </row>
    <row r="31" spans="1:8" ht="18.75" customHeight="1">
      <c r="A31" s="185" t="s">
        <v>136</v>
      </c>
      <c r="B31" s="169">
        <v>46941.399999999994</v>
      </c>
      <c r="C31" s="169">
        <v>73570.7</v>
      </c>
      <c r="D31" s="169">
        <v>25282</v>
      </c>
      <c r="E31" s="169">
        <v>25468.199999999997</v>
      </c>
    </row>
    <row r="32" spans="1:8" ht="24" customHeight="1">
      <c r="C32" s="186"/>
    </row>
    <row r="33" spans="1:5" ht="11.25" customHeight="1">
      <c r="A33" s="187">
        <v>12</v>
      </c>
      <c r="B33" s="187"/>
      <c r="C33" s="187"/>
      <c r="D33" s="187"/>
      <c r="E33" s="187"/>
    </row>
    <row r="34" spans="1:5" ht="3.75" customHeight="1"/>
  </sheetData>
  <mergeCells count="10">
    <mergeCell ref="A13:A14"/>
    <mergeCell ref="B13:C13"/>
    <mergeCell ref="D13:E13"/>
    <mergeCell ref="A33:E33"/>
    <mergeCell ref="A1:E1"/>
    <mergeCell ref="A3:E3"/>
    <mergeCell ref="A4:A5"/>
    <mergeCell ref="B4:C4"/>
    <mergeCell ref="D4:E4"/>
    <mergeCell ref="A12:E12"/>
  </mergeCells>
  <pageMargins left="0.32" right="6.91" top="0.24" bottom="0.19" header="0.17" footer="0.1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B23" sqref="B23:J36"/>
    </sheetView>
  </sheetViews>
  <sheetFormatPr defaultColWidth="6.140625" defaultRowHeight="12.75"/>
  <cols>
    <col min="1" max="1" width="4.28515625" style="189" customWidth="1"/>
    <col min="2" max="7" width="5.5703125" style="189" customWidth="1"/>
    <col min="8" max="8" width="6.85546875" style="189" customWidth="1"/>
    <col min="9" max="9" width="5.85546875" style="189" customWidth="1"/>
    <col min="10" max="10" width="6" style="189" customWidth="1"/>
    <col min="11" max="11" width="0.7109375" style="189" customWidth="1"/>
    <col min="12" max="256" width="6.140625" style="189"/>
    <col min="257" max="257" width="4.28515625" style="189" customWidth="1"/>
    <col min="258" max="263" width="5.5703125" style="189" customWidth="1"/>
    <col min="264" max="264" width="6.85546875" style="189" customWidth="1"/>
    <col min="265" max="265" width="5.85546875" style="189" customWidth="1"/>
    <col min="266" max="266" width="6" style="189" customWidth="1"/>
    <col min="267" max="267" width="0.7109375" style="189" customWidth="1"/>
    <col min="268" max="512" width="6.140625" style="189"/>
    <col min="513" max="513" width="4.28515625" style="189" customWidth="1"/>
    <col min="514" max="519" width="5.5703125" style="189" customWidth="1"/>
    <col min="520" max="520" width="6.85546875" style="189" customWidth="1"/>
    <col min="521" max="521" width="5.85546875" style="189" customWidth="1"/>
    <col min="522" max="522" width="6" style="189" customWidth="1"/>
    <col min="523" max="523" width="0.7109375" style="189" customWidth="1"/>
    <col min="524" max="768" width="6.140625" style="189"/>
    <col min="769" max="769" width="4.28515625" style="189" customWidth="1"/>
    <col min="770" max="775" width="5.5703125" style="189" customWidth="1"/>
    <col min="776" max="776" width="6.85546875" style="189" customWidth="1"/>
    <col min="777" max="777" width="5.85546875" style="189" customWidth="1"/>
    <col min="778" max="778" width="6" style="189" customWidth="1"/>
    <col min="779" max="779" width="0.7109375" style="189" customWidth="1"/>
    <col min="780" max="1024" width="6.140625" style="189"/>
    <col min="1025" max="1025" width="4.28515625" style="189" customWidth="1"/>
    <col min="1026" max="1031" width="5.5703125" style="189" customWidth="1"/>
    <col min="1032" max="1032" width="6.85546875" style="189" customWidth="1"/>
    <col min="1033" max="1033" width="5.85546875" style="189" customWidth="1"/>
    <col min="1034" max="1034" width="6" style="189" customWidth="1"/>
    <col min="1035" max="1035" width="0.7109375" style="189" customWidth="1"/>
    <col min="1036" max="1280" width="6.140625" style="189"/>
    <col min="1281" max="1281" width="4.28515625" style="189" customWidth="1"/>
    <col min="1282" max="1287" width="5.5703125" style="189" customWidth="1"/>
    <col min="1288" max="1288" width="6.85546875" style="189" customWidth="1"/>
    <col min="1289" max="1289" width="5.85546875" style="189" customWidth="1"/>
    <col min="1290" max="1290" width="6" style="189" customWidth="1"/>
    <col min="1291" max="1291" width="0.7109375" style="189" customWidth="1"/>
    <col min="1292" max="1536" width="6.140625" style="189"/>
    <col min="1537" max="1537" width="4.28515625" style="189" customWidth="1"/>
    <col min="1538" max="1543" width="5.5703125" style="189" customWidth="1"/>
    <col min="1544" max="1544" width="6.85546875" style="189" customWidth="1"/>
    <col min="1545" max="1545" width="5.85546875" style="189" customWidth="1"/>
    <col min="1546" max="1546" width="6" style="189" customWidth="1"/>
    <col min="1547" max="1547" width="0.7109375" style="189" customWidth="1"/>
    <col min="1548" max="1792" width="6.140625" style="189"/>
    <col min="1793" max="1793" width="4.28515625" style="189" customWidth="1"/>
    <col min="1794" max="1799" width="5.5703125" style="189" customWidth="1"/>
    <col min="1800" max="1800" width="6.85546875" style="189" customWidth="1"/>
    <col min="1801" max="1801" width="5.85546875" style="189" customWidth="1"/>
    <col min="1802" max="1802" width="6" style="189" customWidth="1"/>
    <col min="1803" max="1803" width="0.7109375" style="189" customWidth="1"/>
    <col min="1804" max="2048" width="6.140625" style="189"/>
    <col min="2049" max="2049" width="4.28515625" style="189" customWidth="1"/>
    <col min="2050" max="2055" width="5.5703125" style="189" customWidth="1"/>
    <col min="2056" max="2056" width="6.85546875" style="189" customWidth="1"/>
    <col min="2057" max="2057" width="5.85546875" style="189" customWidth="1"/>
    <col min="2058" max="2058" width="6" style="189" customWidth="1"/>
    <col min="2059" max="2059" width="0.7109375" style="189" customWidth="1"/>
    <col min="2060" max="2304" width="6.140625" style="189"/>
    <col min="2305" max="2305" width="4.28515625" style="189" customWidth="1"/>
    <col min="2306" max="2311" width="5.5703125" style="189" customWidth="1"/>
    <col min="2312" max="2312" width="6.85546875" style="189" customWidth="1"/>
    <col min="2313" max="2313" width="5.85546875" style="189" customWidth="1"/>
    <col min="2314" max="2314" width="6" style="189" customWidth="1"/>
    <col min="2315" max="2315" width="0.7109375" style="189" customWidth="1"/>
    <col min="2316" max="2560" width="6.140625" style="189"/>
    <col min="2561" max="2561" width="4.28515625" style="189" customWidth="1"/>
    <col min="2562" max="2567" width="5.5703125" style="189" customWidth="1"/>
    <col min="2568" max="2568" width="6.85546875" style="189" customWidth="1"/>
    <col min="2569" max="2569" width="5.85546875" style="189" customWidth="1"/>
    <col min="2570" max="2570" width="6" style="189" customWidth="1"/>
    <col min="2571" max="2571" width="0.7109375" style="189" customWidth="1"/>
    <col min="2572" max="2816" width="6.140625" style="189"/>
    <col min="2817" max="2817" width="4.28515625" style="189" customWidth="1"/>
    <col min="2818" max="2823" width="5.5703125" style="189" customWidth="1"/>
    <col min="2824" max="2824" width="6.85546875" style="189" customWidth="1"/>
    <col min="2825" max="2825" width="5.85546875" style="189" customWidth="1"/>
    <col min="2826" max="2826" width="6" style="189" customWidth="1"/>
    <col min="2827" max="2827" width="0.7109375" style="189" customWidth="1"/>
    <col min="2828" max="3072" width="6.140625" style="189"/>
    <col min="3073" max="3073" width="4.28515625" style="189" customWidth="1"/>
    <col min="3074" max="3079" width="5.5703125" style="189" customWidth="1"/>
    <col min="3080" max="3080" width="6.85546875" style="189" customWidth="1"/>
    <col min="3081" max="3081" width="5.85546875" style="189" customWidth="1"/>
    <col min="3082" max="3082" width="6" style="189" customWidth="1"/>
    <col min="3083" max="3083" width="0.7109375" style="189" customWidth="1"/>
    <col min="3084" max="3328" width="6.140625" style="189"/>
    <col min="3329" max="3329" width="4.28515625" style="189" customWidth="1"/>
    <col min="3330" max="3335" width="5.5703125" style="189" customWidth="1"/>
    <col min="3336" max="3336" width="6.85546875" style="189" customWidth="1"/>
    <col min="3337" max="3337" width="5.85546875" style="189" customWidth="1"/>
    <col min="3338" max="3338" width="6" style="189" customWidth="1"/>
    <col min="3339" max="3339" width="0.7109375" style="189" customWidth="1"/>
    <col min="3340" max="3584" width="6.140625" style="189"/>
    <col min="3585" max="3585" width="4.28515625" style="189" customWidth="1"/>
    <col min="3586" max="3591" width="5.5703125" style="189" customWidth="1"/>
    <col min="3592" max="3592" width="6.85546875" style="189" customWidth="1"/>
    <col min="3593" max="3593" width="5.85546875" style="189" customWidth="1"/>
    <col min="3594" max="3594" width="6" style="189" customWidth="1"/>
    <col min="3595" max="3595" width="0.7109375" style="189" customWidth="1"/>
    <col min="3596" max="3840" width="6.140625" style="189"/>
    <col min="3841" max="3841" width="4.28515625" style="189" customWidth="1"/>
    <col min="3842" max="3847" width="5.5703125" style="189" customWidth="1"/>
    <col min="3848" max="3848" width="6.85546875" style="189" customWidth="1"/>
    <col min="3849" max="3849" width="5.85546875" style="189" customWidth="1"/>
    <col min="3850" max="3850" width="6" style="189" customWidth="1"/>
    <col min="3851" max="3851" width="0.7109375" style="189" customWidth="1"/>
    <col min="3852" max="4096" width="6.140625" style="189"/>
    <col min="4097" max="4097" width="4.28515625" style="189" customWidth="1"/>
    <col min="4098" max="4103" width="5.5703125" style="189" customWidth="1"/>
    <col min="4104" max="4104" width="6.85546875" style="189" customWidth="1"/>
    <col min="4105" max="4105" width="5.85546875" style="189" customWidth="1"/>
    <col min="4106" max="4106" width="6" style="189" customWidth="1"/>
    <col min="4107" max="4107" width="0.7109375" style="189" customWidth="1"/>
    <col min="4108" max="4352" width="6.140625" style="189"/>
    <col min="4353" max="4353" width="4.28515625" style="189" customWidth="1"/>
    <col min="4354" max="4359" width="5.5703125" style="189" customWidth="1"/>
    <col min="4360" max="4360" width="6.85546875" style="189" customWidth="1"/>
    <col min="4361" max="4361" width="5.85546875" style="189" customWidth="1"/>
    <col min="4362" max="4362" width="6" style="189" customWidth="1"/>
    <col min="4363" max="4363" width="0.7109375" style="189" customWidth="1"/>
    <col min="4364" max="4608" width="6.140625" style="189"/>
    <col min="4609" max="4609" width="4.28515625" style="189" customWidth="1"/>
    <col min="4610" max="4615" width="5.5703125" style="189" customWidth="1"/>
    <col min="4616" max="4616" width="6.85546875" style="189" customWidth="1"/>
    <col min="4617" max="4617" width="5.85546875" style="189" customWidth="1"/>
    <col min="4618" max="4618" width="6" style="189" customWidth="1"/>
    <col min="4619" max="4619" width="0.7109375" style="189" customWidth="1"/>
    <col min="4620" max="4864" width="6.140625" style="189"/>
    <col min="4865" max="4865" width="4.28515625" style="189" customWidth="1"/>
    <col min="4866" max="4871" width="5.5703125" style="189" customWidth="1"/>
    <col min="4872" max="4872" width="6.85546875" style="189" customWidth="1"/>
    <col min="4873" max="4873" width="5.85546875" style="189" customWidth="1"/>
    <col min="4874" max="4874" width="6" style="189" customWidth="1"/>
    <col min="4875" max="4875" width="0.7109375" style="189" customWidth="1"/>
    <col min="4876" max="5120" width="6.140625" style="189"/>
    <col min="5121" max="5121" width="4.28515625" style="189" customWidth="1"/>
    <col min="5122" max="5127" width="5.5703125" style="189" customWidth="1"/>
    <col min="5128" max="5128" width="6.85546875" style="189" customWidth="1"/>
    <col min="5129" max="5129" width="5.85546875" style="189" customWidth="1"/>
    <col min="5130" max="5130" width="6" style="189" customWidth="1"/>
    <col min="5131" max="5131" width="0.7109375" style="189" customWidth="1"/>
    <col min="5132" max="5376" width="6.140625" style="189"/>
    <col min="5377" max="5377" width="4.28515625" style="189" customWidth="1"/>
    <col min="5378" max="5383" width="5.5703125" style="189" customWidth="1"/>
    <col min="5384" max="5384" width="6.85546875" style="189" customWidth="1"/>
    <col min="5385" max="5385" width="5.85546875" style="189" customWidth="1"/>
    <col min="5386" max="5386" width="6" style="189" customWidth="1"/>
    <col min="5387" max="5387" width="0.7109375" style="189" customWidth="1"/>
    <col min="5388" max="5632" width="6.140625" style="189"/>
    <col min="5633" max="5633" width="4.28515625" style="189" customWidth="1"/>
    <col min="5634" max="5639" width="5.5703125" style="189" customWidth="1"/>
    <col min="5640" max="5640" width="6.85546875" style="189" customWidth="1"/>
    <col min="5641" max="5641" width="5.85546875" style="189" customWidth="1"/>
    <col min="5642" max="5642" width="6" style="189" customWidth="1"/>
    <col min="5643" max="5643" width="0.7109375" style="189" customWidth="1"/>
    <col min="5644" max="5888" width="6.140625" style="189"/>
    <col min="5889" max="5889" width="4.28515625" style="189" customWidth="1"/>
    <col min="5890" max="5895" width="5.5703125" style="189" customWidth="1"/>
    <col min="5896" max="5896" width="6.85546875" style="189" customWidth="1"/>
    <col min="5897" max="5897" width="5.85546875" style="189" customWidth="1"/>
    <col min="5898" max="5898" width="6" style="189" customWidth="1"/>
    <col min="5899" max="5899" width="0.7109375" style="189" customWidth="1"/>
    <col min="5900" max="6144" width="6.140625" style="189"/>
    <col min="6145" max="6145" width="4.28515625" style="189" customWidth="1"/>
    <col min="6146" max="6151" width="5.5703125" style="189" customWidth="1"/>
    <col min="6152" max="6152" width="6.85546875" style="189" customWidth="1"/>
    <col min="6153" max="6153" width="5.85546875" style="189" customWidth="1"/>
    <col min="6154" max="6154" width="6" style="189" customWidth="1"/>
    <col min="6155" max="6155" width="0.7109375" style="189" customWidth="1"/>
    <col min="6156" max="6400" width="6.140625" style="189"/>
    <col min="6401" max="6401" width="4.28515625" style="189" customWidth="1"/>
    <col min="6402" max="6407" width="5.5703125" style="189" customWidth="1"/>
    <col min="6408" max="6408" width="6.85546875" style="189" customWidth="1"/>
    <col min="6409" max="6409" width="5.85546875" style="189" customWidth="1"/>
    <col min="6410" max="6410" width="6" style="189" customWidth="1"/>
    <col min="6411" max="6411" width="0.7109375" style="189" customWidth="1"/>
    <col min="6412" max="6656" width="6.140625" style="189"/>
    <col min="6657" max="6657" width="4.28515625" style="189" customWidth="1"/>
    <col min="6658" max="6663" width="5.5703125" style="189" customWidth="1"/>
    <col min="6664" max="6664" width="6.85546875" style="189" customWidth="1"/>
    <col min="6665" max="6665" width="5.85546875" style="189" customWidth="1"/>
    <col min="6666" max="6666" width="6" style="189" customWidth="1"/>
    <col min="6667" max="6667" width="0.7109375" style="189" customWidth="1"/>
    <col min="6668" max="6912" width="6.140625" style="189"/>
    <col min="6913" max="6913" width="4.28515625" style="189" customWidth="1"/>
    <col min="6914" max="6919" width="5.5703125" style="189" customWidth="1"/>
    <col min="6920" max="6920" width="6.85546875" style="189" customWidth="1"/>
    <col min="6921" max="6921" width="5.85546875" style="189" customWidth="1"/>
    <col min="6922" max="6922" width="6" style="189" customWidth="1"/>
    <col min="6923" max="6923" width="0.7109375" style="189" customWidth="1"/>
    <col min="6924" max="7168" width="6.140625" style="189"/>
    <col min="7169" max="7169" width="4.28515625" style="189" customWidth="1"/>
    <col min="7170" max="7175" width="5.5703125" style="189" customWidth="1"/>
    <col min="7176" max="7176" width="6.85546875" style="189" customWidth="1"/>
    <col min="7177" max="7177" width="5.85546875" style="189" customWidth="1"/>
    <col min="7178" max="7178" width="6" style="189" customWidth="1"/>
    <col min="7179" max="7179" width="0.7109375" style="189" customWidth="1"/>
    <col min="7180" max="7424" width="6.140625" style="189"/>
    <col min="7425" max="7425" width="4.28515625" style="189" customWidth="1"/>
    <col min="7426" max="7431" width="5.5703125" style="189" customWidth="1"/>
    <col min="7432" max="7432" width="6.85546875" style="189" customWidth="1"/>
    <col min="7433" max="7433" width="5.85546875" style="189" customWidth="1"/>
    <col min="7434" max="7434" width="6" style="189" customWidth="1"/>
    <col min="7435" max="7435" width="0.7109375" style="189" customWidth="1"/>
    <col min="7436" max="7680" width="6.140625" style="189"/>
    <col min="7681" max="7681" width="4.28515625" style="189" customWidth="1"/>
    <col min="7682" max="7687" width="5.5703125" style="189" customWidth="1"/>
    <col min="7688" max="7688" width="6.85546875" style="189" customWidth="1"/>
    <col min="7689" max="7689" width="5.85546875" style="189" customWidth="1"/>
    <col min="7690" max="7690" width="6" style="189" customWidth="1"/>
    <col min="7691" max="7691" width="0.7109375" style="189" customWidth="1"/>
    <col min="7692" max="7936" width="6.140625" style="189"/>
    <col min="7937" max="7937" width="4.28515625" style="189" customWidth="1"/>
    <col min="7938" max="7943" width="5.5703125" style="189" customWidth="1"/>
    <col min="7944" max="7944" width="6.85546875" style="189" customWidth="1"/>
    <col min="7945" max="7945" width="5.85546875" style="189" customWidth="1"/>
    <col min="7946" max="7946" width="6" style="189" customWidth="1"/>
    <col min="7947" max="7947" width="0.7109375" style="189" customWidth="1"/>
    <col min="7948" max="8192" width="6.140625" style="189"/>
    <col min="8193" max="8193" width="4.28515625" style="189" customWidth="1"/>
    <col min="8194" max="8199" width="5.5703125" style="189" customWidth="1"/>
    <col min="8200" max="8200" width="6.85546875" style="189" customWidth="1"/>
    <col min="8201" max="8201" width="5.85546875" style="189" customWidth="1"/>
    <col min="8202" max="8202" width="6" style="189" customWidth="1"/>
    <col min="8203" max="8203" width="0.7109375" style="189" customWidth="1"/>
    <col min="8204" max="8448" width="6.140625" style="189"/>
    <col min="8449" max="8449" width="4.28515625" style="189" customWidth="1"/>
    <col min="8450" max="8455" width="5.5703125" style="189" customWidth="1"/>
    <col min="8456" max="8456" width="6.85546875" style="189" customWidth="1"/>
    <col min="8457" max="8457" width="5.85546875" style="189" customWidth="1"/>
    <col min="8458" max="8458" width="6" style="189" customWidth="1"/>
    <col min="8459" max="8459" width="0.7109375" style="189" customWidth="1"/>
    <col min="8460" max="8704" width="6.140625" style="189"/>
    <col min="8705" max="8705" width="4.28515625" style="189" customWidth="1"/>
    <col min="8706" max="8711" width="5.5703125" style="189" customWidth="1"/>
    <col min="8712" max="8712" width="6.85546875" style="189" customWidth="1"/>
    <col min="8713" max="8713" width="5.85546875" style="189" customWidth="1"/>
    <col min="8714" max="8714" width="6" style="189" customWidth="1"/>
    <col min="8715" max="8715" width="0.7109375" style="189" customWidth="1"/>
    <col min="8716" max="8960" width="6.140625" style="189"/>
    <col min="8961" max="8961" width="4.28515625" style="189" customWidth="1"/>
    <col min="8962" max="8967" width="5.5703125" style="189" customWidth="1"/>
    <col min="8968" max="8968" width="6.85546875" style="189" customWidth="1"/>
    <col min="8969" max="8969" width="5.85546875" style="189" customWidth="1"/>
    <col min="8970" max="8970" width="6" style="189" customWidth="1"/>
    <col min="8971" max="8971" width="0.7109375" style="189" customWidth="1"/>
    <col min="8972" max="9216" width="6.140625" style="189"/>
    <col min="9217" max="9217" width="4.28515625" style="189" customWidth="1"/>
    <col min="9218" max="9223" width="5.5703125" style="189" customWidth="1"/>
    <col min="9224" max="9224" width="6.85546875" style="189" customWidth="1"/>
    <col min="9225" max="9225" width="5.85546875" style="189" customWidth="1"/>
    <col min="9226" max="9226" width="6" style="189" customWidth="1"/>
    <col min="9227" max="9227" width="0.7109375" style="189" customWidth="1"/>
    <col min="9228" max="9472" width="6.140625" style="189"/>
    <col min="9473" max="9473" width="4.28515625" style="189" customWidth="1"/>
    <col min="9474" max="9479" width="5.5703125" style="189" customWidth="1"/>
    <col min="9480" max="9480" width="6.85546875" style="189" customWidth="1"/>
    <col min="9481" max="9481" width="5.85546875" style="189" customWidth="1"/>
    <col min="9482" max="9482" width="6" style="189" customWidth="1"/>
    <col min="9483" max="9483" width="0.7109375" style="189" customWidth="1"/>
    <col min="9484" max="9728" width="6.140625" style="189"/>
    <col min="9729" max="9729" width="4.28515625" style="189" customWidth="1"/>
    <col min="9730" max="9735" width="5.5703125" style="189" customWidth="1"/>
    <col min="9736" max="9736" width="6.85546875" style="189" customWidth="1"/>
    <col min="9737" max="9737" width="5.85546875" style="189" customWidth="1"/>
    <col min="9738" max="9738" width="6" style="189" customWidth="1"/>
    <col min="9739" max="9739" width="0.7109375" style="189" customWidth="1"/>
    <col min="9740" max="9984" width="6.140625" style="189"/>
    <col min="9985" max="9985" width="4.28515625" style="189" customWidth="1"/>
    <col min="9986" max="9991" width="5.5703125" style="189" customWidth="1"/>
    <col min="9992" max="9992" width="6.85546875" style="189" customWidth="1"/>
    <col min="9993" max="9993" width="5.85546875" style="189" customWidth="1"/>
    <col min="9994" max="9994" width="6" style="189" customWidth="1"/>
    <col min="9995" max="9995" width="0.7109375" style="189" customWidth="1"/>
    <col min="9996" max="10240" width="6.140625" style="189"/>
    <col min="10241" max="10241" width="4.28515625" style="189" customWidth="1"/>
    <col min="10242" max="10247" width="5.5703125" style="189" customWidth="1"/>
    <col min="10248" max="10248" width="6.85546875" style="189" customWidth="1"/>
    <col min="10249" max="10249" width="5.85546875" style="189" customWidth="1"/>
    <col min="10250" max="10250" width="6" style="189" customWidth="1"/>
    <col min="10251" max="10251" width="0.7109375" style="189" customWidth="1"/>
    <col min="10252" max="10496" width="6.140625" style="189"/>
    <col min="10497" max="10497" width="4.28515625" style="189" customWidth="1"/>
    <col min="10498" max="10503" width="5.5703125" style="189" customWidth="1"/>
    <col min="10504" max="10504" width="6.85546875" style="189" customWidth="1"/>
    <col min="10505" max="10505" width="5.85546875" style="189" customWidth="1"/>
    <col min="10506" max="10506" width="6" style="189" customWidth="1"/>
    <col min="10507" max="10507" width="0.7109375" style="189" customWidth="1"/>
    <col min="10508" max="10752" width="6.140625" style="189"/>
    <col min="10753" max="10753" width="4.28515625" style="189" customWidth="1"/>
    <col min="10754" max="10759" width="5.5703125" style="189" customWidth="1"/>
    <col min="10760" max="10760" width="6.85546875" style="189" customWidth="1"/>
    <col min="10761" max="10761" width="5.85546875" style="189" customWidth="1"/>
    <col min="10762" max="10762" width="6" style="189" customWidth="1"/>
    <col min="10763" max="10763" width="0.7109375" style="189" customWidth="1"/>
    <col min="10764" max="11008" width="6.140625" style="189"/>
    <col min="11009" max="11009" width="4.28515625" style="189" customWidth="1"/>
    <col min="11010" max="11015" width="5.5703125" style="189" customWidth="1"/>
    <col min="11016" max="11016" width="6.85546875" style="189" customWidth="1"/>
    <col min="11017" max="11017" width="5.85546875" style="189" customWidth="1"/>
    <col min="11018" max="11018" width="6" style="189" customWidth="1"/>
    <col min="11019" max="11019" width="0.7109375" style="189" customWidth="1"/>
    <col min="11020" max="11264" width="6.140625" style="189"/>
    <col min="11265" max="11265" width="4.28515625" style="189" customWidth="1"/>
    <col min="11266" max="11271" width="5.5703125" style="189" customWidth="1"/>
    <col min="11272" max="11272" width="6.85546875" style="189" customWidth="1"/>
    <col min="11273" max="11273" width="5.85546875" style="189" customWidth="1"/>
    <col min="11274" max="11274" width="6" style="189" customWidth="1"/>
    <col min="11275" max="11275" width="0.7109375" style="189" customWidth="1"/>
    <col min="11276" max="11520" width="6.140625" style="189"/>
    <col min="11521" max="11521" width="4.28515625" style="189" customWidth="1"/>
    <col min="11522" max="11527" width="5.5703125" style="189" customWidth="1"/>
    <col min="11528" max="11528" width="6.85546875" style="189" customWidth="1"/>
    <col min="11529" max="11529" width="5.85546875" style="189" customWidth="1"/>
    <col min="11530" max="11530" width="6" style="189" customWidth="1"/>
    <col min="11531" max="11531" width="0.7109375" style="189" customWidth="1"/>
    <col min="11532" max="11776" width="6.140625" style="189"/>
    <col min="11777" max="11777" width="4.28515625" style="189" customWidth="1"/>
    <col min="11778" max="11783" width="5.5703125" style="189" customWidth="1"/>
    <col min="11784" max="11784" width="6.85546875" style="189" customWidth="1"/>
    <col min="11785" max="11785" width="5.85546875" style="189" customWidth="1"/>
    <col min="11786" max="11786" width="6" style="189" customWidth="1"/>
    <col min="11787" max="11787" width="0.7109375" style="189" customWidth="1"/>
    <col min="11788" max="12032" width="6.140625" style="189"/>
    <col min="12033" max="12033" width="4.28515625" style="189" customWidth="1"/>
    <col min="12034" max="12039" width="5.5703125" style="189" customWidth="1"/>
    <col min="12040" max="12040" width="6.85546875" style="189" customWidth="1"/>
    <col min="12041" max="12041" width="5.85546875" style="189" customWidth="1"/>
    <col min="12042" max="12042" width="6" style="189" customWidth="1"/>
    <col min="12043" max="12043" width="0.7109375" style="189" customWidth="1"/>
    <col min="12044" max="12288" width="6.140625" style="189"/>
    <col min="12289" max="12289" width="4.28515625" style="189" customWidth="1"/>
    <col min="12290" max="12295" width="5.5703125" style="189" customWidth="1"/>
    <col min="12296" max="12296" width="6.85546875" style="189" customWidth="1"/>
    <col min="12297" max="12297" width="5.85546875" style="189" customWidth="1"/>
    <col min="12298" max="12298" width="6" style="189" customWidth="1"/>
    <col min="12299" max="12299" width="0.7109375" style="189" customWidth="1"/>
    <col min="12300" max="12544" width="6.140625" style="189"/>
    <col min="12545" max="12545" width="4.28515625" style="189" customWidth="1"/>
    <col min="12546" max="12551" width="5.5703125" style="189" customWidth="1"/>
    <col min="12552" max="12552" width="6.85546875" style="189" customWidth="1"/>
    <col min="12553" max="12553" width="5.85546875" style="189" customWidth="1"/>
    <col min="12554" max="12554" width="6" style="189" customWidth="1"/>
    <col min="12555" max="12555" width="0.7109375" style="189" customWidth="1"/>
    <col min="12556" max="12800" width="6.140625" style="189"/>
    <col min="12801" max="12801" width="4.28515625" style="189" customWidth="1"/>
    <col min="12802" max="12807" width="5.5703125" style="189" customWidth="1"/>
    <col min="12808" max="12808" width="6.85546875" style="189" customWidth="1"/>
    <col min="12809" max="12809" width="5.85546875" style="189" customWidth="1"/>
    <col min="12810" max="12810" width="6" style="189" customWidth="1"/>
    <col min="12811" max="12811" width="0.7109375" style="189" customWidth="1"/>
    <col min="12812" max="13056" width="6.140625" style="189"/>
    <col min="13057" max="13057" width="4.28515625" style="189" customWidth="1"/>
    <col min="13058" max="13063" width="5.5703125" style="189" customWidth="1"/>
    <col min="13064" max="13064" width="6.85546875" style="189" customWidth="1"/>
    <col min="13065" max="13065" width="5.85546875" style="189" customWidth="1"/>
    <col min="13066" max="13066" width="6" style="189" customWidth="1"/>
    <col min="13067" max="13067" width="0.7109375" style="189" customWidth="1"/>
    <col min="13068" max="13312" width="6.140625" style="189"/>
    <col min="13313" max="13313" width="4.28515625" style="189" customWidth="1"/>
    <col min="13314" max="13319" width="5.5703125" style="189" customWidth="1"/>
    <col min="13320" max="13320" width="6.85546875" style="189" customWidth="1"/>
    <col min="13321" max="13321" width="5.85546875" style="189" customWidth="1"/>
    <col min="13322" max="13322" width="6" style="189" customWidth="1"/>
    <col min="13323" max="13323" width="0.7109375" style="189" customWidth="1"/>
    <col min="13324" max="13568" width="6.140625" style="189"/>
    <col min="13569" max="13569" width="4.28515625" style="189" customWidth="1"/>
    <col min="13570" max="13575" width="5.5703125" style="189" customWidth="1"/>
    <col min="13576" max="13576" width="6.85546875" style="189" customWidth="1"/>
    <col min="13577" max="13577" width="5.85546875" style="189" customWidth="1"/>
    <col min="13578" max="13578" width="6" style="189" customWidth="1"/>
    <col min="13579" max="13579" width="0.7109375" style="189" customWidth="1"/>
    <col min="13580" max="13824" width="6.140625" style="189"/>
    <col min="13825" max="13825" width="4.28515625" style="189" customWidth="1"/>
    <col min="13826" max="13831" width="5.5703125" style="189" customWidth="1"/>
    <col min="13832" max="13832" width="6.85546875" style="189" customWidth="1"/>
    <col min="13833" max="13833" width="5.85546875" style="189" customWidth="1"/>
    <col min="13834" max="13834" width="6" style="189" customWidth="1"/>
    <col min="13835" max="13835" width="0.7109375" style="189" customWidth="1"/>
    <col min="13836" max="14080" width="6.140625" style="189"/>
    <col min="14081" max="14081" width="4.28515625" style="189" customWidth="1"/>
    <col min="14082" max="14087" width="5.5703125" style="189" customWidth="1"/>
    <col min="14088" max="14088" width="6.85546875" style="189" customWidth="1"/>
    <col min="14089" max="14089" width="5.85546875" style="189" customWidth="1"/>
    <col min="14090" max="14090" width="6" style="189" customWidth="1"/>
    <col min="14091" max="14091" width="0.7109375" style="189" customWidth="1"/>
    <col min="14092" max="14336" width="6.140625" style="189"/>
    <col min="14337" max="14337" width="4.28515625" style="189" customWidth="1"/>
    <col min="14338" max="14343" width="5.5703125" style="189" customWidth="1"/>
    <col min="14344" max="14344" width="6.85546875" style="189" customWidth="1"/>
    <col min="14345" max="14345" width="5.85546875" style="189" customWidth="1"/>
    <col min="14346" max="14346" width="6" style="189" customWidth="1"/>
    <col min="14347" max="14347" width="0.7109375" style="189" customWidth="1"/>
    <col min="14348" max="14592" width="6.140625" style="189"/>
    <col min="14593" max="14593" width="4.28515625" style="189" customWidth="1"/>
    <col min="14594" max="14599" width="5.5703125" style="189" customWidth="1"/>
    <col min="14600" max="14600" width="6.85546875" style="189" customWidth="1"/>
    <col min="14601" max="14601" width="5.85546875" style="189" customWidth="1"/>
    <col min="14602" max="14602" width="6" style="189" customWidth="1"/>
    <col min="14603" max="14603" width="0.7109375" style="189" customWidth="1"/>
    <col min="14604" max="14848" width="6.140625" style="189"/>
    <col min="14849" max="14849" width="4.28515625" style="189" customWidth="1"/>
    <col min="14850" max="14855" width="5.5703125" style="189" customWidth="1"/>
    <col min="14856" max="14856" width="6.85546875" style="189" customWidth="1"/>
    <col min="14857" max="14857" width="5.85546875" style="189" customWidth="1"/>
    <col min="14858" max="14858" width="6" style="189" customWidth="1"/>
    <col min="14859" max="14859" width="0.7109375" style="189" customWidth="1"/>
    <col min="14860" max="15104" width="6.140625" style="189"/>
    <col min="15105" max="15105" width="4.28515625" style="189" customWidth="1"/>
    <col min="15106" max="15111" width="5.5703125" style="189" customWidth="1"/>
    <col min="15112" max="15112" width="6.85546875" style="189" customWidth="1"/>
    <col min="15113" max="15113" width="5.85546875" style="189" customWidth="1"/>
    <col min="15114" max="15114" width="6" style="189" customWidth="1"/>
    <col min="15115" max="15115" width="0.7109375" style="189" customWidth="1"/>
    <col min="15116" max="15360" width="6.140625" style="189"/>
    <col min="15361" max="15361" width="4.28515625" style="189" customWidth="1"/>
    <col min="15362" max="15367" width="5.5703125" style="189" customWidth="1"/>
    <col min="15368" max="15368" width="6.85546875" style="189" customWidth="1"/>
    <col min="15369" max="15369" width="5.85546875" style="189" customWidth="1"/>
    <col min="15370" max="15370" width="6" style="189" customWidth="1"/>
    <col min="15371" max="15371" width="0.7109375" style="189" customWidth="1"/>
    <col min="15372" max="15616" width="6.140625" style="189"/>
    <col min="15617" max="15617" width="4.28515625" style="189" customWidth="1"/>
    <col min="15618" max="15623" width="5.5703125" style="189" customWidth="1"/>
    <col min="15624" max="15624" width="6.85546875" style="189" customWidth="1"/>
    <col min="15625" max="15625" width="5.85546875" style="189" customWidth="1"/>
    <col min="15626" max="15626" width="6" style="189" customWidth="1"/>
    <col min="15627" max="15627" width="0.7109375" style="189" customWidth="1"/>
    <col min="15628" max="15872" width="6.140625" style="189"/>
    <col min="15873" max="15873" width="4.28515625" style="189" customWidth="1"/>
    <col min="15874" max="15879" width="5.5703125" style="189" customWidth="1"/>
    <col min="15880" max="15880" width="6.85546875" style="189" customWidth="1"/>
    <col min="15881" max="15881" width="5.85546875" style="189" customWidth="1"/>
    <col min="15882" max="15882" width="6" style="189" customWidth="1"/>
    <col min="15883" max="15883" width="0.7109375" style="189" customWidth="1"/>
    <col min="15884" max="16128" width="6.140625" style="189"/>
    <col min="16129" max="16129" width="4.28515625" style="189" customWidth="1"/>
    <col min="16130" max="16135" width="5.5703125" style="189" customWidth="1"/>
    <col min="16136" max="16136" width="6.85546875" style="189" customWidth="1"/>
    <col min="16137" max="16137" width="5.85546875" style="189" customWidth="1"/>
    <col min="16138" max="16138" width="6" style="189" customWidth="1"/>
    <col min="16139" max="16139" width="0.7109375" style="189" customWidth="1"/>
    <col min="16140" max="16384" width="6.140625" style="189"/>
  </cols>
  <sheetData>
    <row r="1" spans="1:10">
      <c r="A1" s="188" t="s">
        <v>227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3.7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ht="29.25" customHeight="1">
      <c r="A3" s="191" t="s">
        <v>228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4.25" customHeight="1">
      <c r="A4" s="192" t="s">
        <v>146</v>
      </c>
      <c r="B4" s="193" t="s">
        <v>229</v>
      </c>
      <c r="C4" s="193"/>
      <c r="D4" s="193"/>
      <c r="E4" s="193" t="s">
        <v>230</v>
      </c>
      <c r="F4" s="193"/>
      <c r="G4" s="193"/>
      <c r="H4" s="194" t="s">
        <v>231</v>
      </c>
      <c r="I4" s="194"/>
      <c r="J4" s="194"/>
    </row>
    <row r="5" spans="1:10" ht="28.5" customHeight="1">
      <c r="A5" s="195"/>
      <c r="B5" s="196" t="s">
        <v>232</v>
      </c>
      <c r="C5" s="196" t="s">
        <v>233</v>
      </c>
      <c r="D5" s="197" t="s">
        <v>80</v>
      </c>
      <c r="E5" s="196" t="s">
        <v>234</v>
      </c>
      <c r="F5" s="196" t="s">
        <v>233</v>
      </c>
      <c r="G5" s="197" t="s">
        <v>80</v>
      </c>
      <c r="H5" s="196" t="s">
        <v>235</v>
      </c>
      <c r="I5" s="196" t="s">
        <v>233</v>
      </c>
      <c r="J5" s="197" t="s">
        <v>80</v>
      </c>
    </row>
    <row r="6" spans="1:10" s="200" customFormat="1" ht="21" customHeight="1">
      <c r="A6" s="198" t="s">
        <v>151</v>
      </c>
      <c r="B6" s="199">
        <v>16.8</v>
      </c>
      <c r="C6" s="199">
        <v>19.7</v>
      </c>
      <c r="D6" s="199">
        <v>117.26190476190474</v>
      </c>
      <c r="E6" s="199">
        <v>4.5</v>
      </c>
      <c r="F6" s="199">
        <v>4.7</v>
      </c>
      <c r="G6" s="199">
        <v>104.44444444444446</v>
      </c>
      <c r="H6" s="199">
        <v>0.9</v>
      </c>
      <c r="I6" s="199">
        <v>7.0000000000000007E-2</v>
      </c>
      <c r="J6" s="199">
        <v>7.7777777777777777</v>
      </c>
    </row>
    <row r="7" spans="1:10" s="200" customFormat="1" ht="12" customHeight="1">
      <c r="A7" s="198" t="s">
        <v>152</v>
      </c>
      <c r="B7" s="199">
        <v>16</v>
      </c>
      <c r="C7" s="199">
        <v>16.3</v>
      </c>
      <c r="D7" s="199">
        <v>101.875</v>
      </c>
      <c r="E7" s="199">
        <v>6.4</v>
      </c>
      <c r="F7" s="199">
        <v>4.0999999999999996</v>
      </c>
      <c r="G7" s="199">
        <v>64.062499999999986</v>
      </c>
      <c r="H7" s="199">
        <v>1.2</v>
      </c>
      <c r="I7" s="199" t="s">
        <v>84</v>
      </c>
      <c r="J7" s="199" t="s">
        <v>84</v>
      </c>
    </row>
    <row r="8" spans="1:10" s="200" customFormat="1" ht="12" customHeight="1">
      <c r="A8" s="198" t="s">
        <v>216</v>
      </c>
      <c r="B8" s="199">
        <v>25.3</v>
      </c>
      <c r="C8" s="199">
        <v>32.5</v>
      </c>
      <c r="D8" s="199">
        <v>128.45849802371541</v>
      </c>
      <c r="E8" s="199">
        <v>10.4</v>
      </c>
      <c r="F8" s="199">
        <v>13.5</v>
      </c>
      <c r="G8" s="199">
        <v>129.80769230769232</v>
      </c>
      <c r="H8" s="199">
        <v>1.2</v>
      </c>
      <c r="I8" s="199">
        <v>1.8</v>
      </c>
      <c r="J8" s="199">
        <v>150</v>
      </c>
    </row>
    <row r="9" spans="1:10" s="200" customFormat="1" ht="21" customHeight="1">
      <c r="A9" s="198" t="s">
        <v>217</v>
      </c>
      <c r="B9" s="199">
        <v>72</v>
      </c>
      <c r="C9" s="199">
        <v>54</v>
      </c>
      <c r="D9" s="199">
        <v>75</v>
      </c>
      <c r="E9" s="199">
        <v>28.5</v>
      </c>
      <c r="F9" s="199">
        <v>21.6</v>
      </c>
      <c r="G9" s="199">
        <v>75.789473684210535</v>
      </c>
      <c r="H9" s="199">
        <v>1.5</v>
      </c>
      <c r="I9" s="199">
        <v>35</v>
      </c>
      <c r="J9" s="199" t="s">
        <v>236</v>
      </c>
    </row>
    <row r="10" spans="1:10" s="200" customFormat="1" ht="12" customHeight="1">
      <c r="A10" s="201" t="s">
        <v>155</v>
      </c>
      <c r="B10" s="199">
        <v>4.8</v>
      </c>
      <c r="C10" s="199">
        <v>10</v>
      </c>
      <c r="D10" s="199">
        <v>208.33333333333334</v>
      </c>
      <c r="E10" s="199">
        <v>4.2</v>
      </c>
      <c r="F10" s="199">
        <v>27.7</v>
      </c>
      <c r="G10" s="199" t="s">
        <v>237</v>
      </c>
      <c r="H10" s="199" t="s">
        <v>84</v>
      </c>
      <c r="I10" s="199" t="s">
        <v>84</v>
      </c>
      <c r="J10" s="199" t="s">
        <v>84</v>
      </c>
    </row>
    <row r="11" spans="1:10" s="200" customFormat="1" ht="12" customHeight="1">
      <c r="A11" s="198" t="s">
        <v>219</v>
      </c>
      <c r="B11" s="199">
        <v>42</v>
      </c>
      <c r="C11" s="199">
        <v>45</v>
      </c>
      <c r="D11" s="199">
        <v>107.14285714285714</v>
      </c>
      <c r="E11" s="199">
        <v>6</v>
      </c>
      <c r="F11" s="199">
        <v>6.4</v>
      </c>
      <c r="G11" s="199">
        <v>106.66666666666667</v>
      </c>
      <c r="H11" s="199" t="s">
        <v>84</v>
      </c>
      <c r="I11" s="199">
        <v>1.5</v>
      </c>
      <c r="J11" s="199" t="s">
        <v>84</v>
      </c>
    </row>
    <row r="12" spans="1:10" s="200" customFormat="1" ht="21" customHeight="1">
      <c r="A12" s="198" t="s">
        <v>157</v>
      </c>
      <c r="B12" s="199">
        <v>32.799999999999997</v>
      </c>
      <c r="C12" s="199">
        <v>33.86</v>
      </c>
      <c r="D12" s="199">
        <v>103.23170731707319</v>
      </c>
      <c r="E12" s="199">
        <v>12</v>
      </c>
      <c r="F12" s="199">
        <v>7.2</v>
      </c>
      <c r="G12" s="199">
        <v>60</v>
      </c>
      <c r="H12" s="199">
        <v>3</v>
      </c>
      <c r="I12" s="199" t="s">
        <v>84</v>
      </c>
      <c r="J12" s="199" t="s">
        <v>84</v>
      </c>
    </row>
    <row r="13" spans="1:10" s="200" customFormat="1" ht="12" customHeight="1">
      <c r="A13" s="198" t="s">
        <v>238</v>
      </c>
      <c r="B13" s="199">
        <v>26.3</v>
      </c>
      <c r="C13" s="199">
        <v>15</v>
      </c>
      <c r="D13" s="199">
        <v>57.034220532319388</v>
      </c>
      <c r="E13" s="199">
        <v>16.400000000000002</v>
      </c>
      <c r="F13" s="199">
        <v>9.16</v>
      </c>
      <c r="G13" s="199">
        <v>55.853658536585357</v>
      </c>
      <c r="H13" s="199" t="s">
        <v>84</v>
      </c>
      <c r="I13" s="199" t="s">
        <v>84</v>
      </c>
      <c r="J13" s="199" t="s">
        <v>84</v>
      </c>
    </row>
    <row r="14" spans="1:10" s="200" customFormat="1" ht="12" customHeight="1">
      <c r="A14" s="198" t="s">
        <v>239</v>
      </c>
      <c r="B14" s="199">
        <v>21.6</v>
      </c>
      <c r="C14" s="199">
        <v>24.3</v>
      </c>
      <c r="D14" s="199">
        <v>112.5</v>
      </c>
      <c r="E14" s="199">
        <v>5</v>
      </c>
      <c r="F14" s="199">
        <v>6.2</v>
      </c>
      <c r="G14" s="199">
        <v>124</v>
      </c>
      <c r="H14" s="199" t="s">
        <v>84</v>
      </c>
      <c r="I14" s="199" t="s">
        <v>84</v>
      </c>
      <c r="J14" s="199" t="s">
        <v>84</v>
      </c>
    </row>
    <row r="15" spans="1:10" s="200" customFormat="1" ht="21" customHeight="1">
      <c r="A15" s="198" t="s">
        <v>160</v>
      </c>
      <c r="B15" s="199">
        <v>6.8000000000000007</v>
      </c>
      <c r="C15" s="199">
        <v>8.1</v>
      </c>
      <c r="D15" s="199">
        <v>119.11764705882351</v>
      </c>
      <c r="E15" s="199">
        <v>2.2000000000000002</v>
      </c>
      <c r="F15" s="199">
        <v>5.3</v>
      </c>
      <c r="G15" s="199">
        <v>240.90909090909088</v>
      </c>
      <c r="H15" s="199" t="s">
        <v>84</v>
      </c>
      <c r="I15" s="199" t="s">
        <v>84</v>
      </c>
      <c r="J15" s="199" t="s">
        <v>84</v>
      </c>
    </row>
    <row r="16" spans="1:10" s="200" customFormat="1" ht="12" customHeight="1">
      <c r="A16" s="198" t="s">
        <v>161</v>
      </c>
      <c r="B16" s="199">
        <v>48</v>
      </c>
      <c r="C16" s="199">
        <v>65</v>
      </c>
      <c r="D16" s="199">
        <v>135.41666666666669</v>
      </c>
      <c r="E16" s="199">
        <v>24.5</v>
      </c>
      <c r="F16" s="199">
        <v>25.6</v>
      </c>
      <c r="G16" s="199">
        <v>104.48979591836735</v>
      </c>
      <c r="H16" s="199">
        <v>2</v>
      </c>
      <c r="I16" s="199" t="s">
        <v>84</v>
      </c>
      <c r="J16" s="199" t="s">
        <v>84</v>
      </c>
    </row>
    <row r="17" spans="1:10" s="200" customFormat="1" ht="12" customHeight="1">
      <c r="A17" s="198" t="s">
        <v>162</v>
      </c>
      <c r="B17" s="199">
        <v>40</v>
      </c>
      <c r="C17" s="199">
        <v>56</v>
      </c>
      <c r="D17" s="199">
        <v>140</v>
      </c>
      <c r="E17" s="199">
        <v>24.500000000000007</v>
      </c>
      <c r="F17" s="199">
        <v>31.2</v>
      </c>
      <c r="G17" s="199">
        <v>127.34693877551015</v>
      </c>
      <c r="H17" s="199">
        <v>48</v>
      </c>
      <c r="I17" s="199">
        <v>2.2000000000000002</v>
      </c>
      <c r="J17" s="199">
        <v>4.5833333333333339</v>
      </c>
    </row>
    <row r="18" spans="1:10" s="200" customFormat="1" ht="21" customHeight="1">
      <c r="A18" s="198" t="s">
        <v>163</v>
      </c>
      <c r="B18" s="199">
        <v>330.8</v>
      </c>
      <c r="C18" s="199">
        <v>330</v>
      </c>
      <c r="D18" s="199">
        <v>99.758162031438928</v>
      </c>
      <c r="E18" s="199">
        <v>78.539999999999992</v>
      </c>
      <c r="F18" s="199">
        <v>110</v>
      </c>
      <c r="G18" s="199">
        <v>140.0560224089636</v>
      </c>
      <c r="H18" s="199">
        <v>42</v>
      </c>
      <c r="I18" s="199" t="s">
        <v>84</v>
      </c>
      <c r="J18" s="199" t="s">
        <v>84</v>
      </c>
    </row>
    <row r="19" spans="1:10" ht="15" customHeight="1">
      <c r="A19" s="202" t="s">
        <v>136</v>
      </c>
      <c r="B19" s="203">
        <v>683.2</v>
      </c>
      <c r="C19" s="203">
        <v>709.76</v>
      </c>
      <c r="D19" s="203">
        <v>103.88758782201404</v>
      </c>
      <c r="E19" s="203">
        <v>223.14000000000001</v>
      </c>
      <c r="F19" s="203">
        <v>272.65999999999997</v>
      </c>
      <c r="G19" s="203">
        <v>122.19234561261987</v>
      </c>
      <c r="H19" s="203">
        <v>99.8</v>
      </c>
      <c r="I19" s="203">
        <v>40.57</v>
      </c>
      <c r="J19" s="203">
        <v>40.651302605210418</v>
      </c>
    </row>
    <row r="20" spans="1:10" ht="7.5" customHeight="1"/>
    <row r="21" spans="1:10" ht="24.75" customHeight="1">
      <c r="A21" s="192" t="s">
        <v>146</v>
      </c>
      <c r="B21" s="193" t="s">
        <v>93</v>
      </c>
      <c r="C21" s="193"/>
      <c r="D21" s="193"/>
      <c r="E21" s="193"/>
      <c r="F21" s="193"/>
      <c r="G21" s="193"/>
      <c r="H21" s="194" t="s">
        <v>94</v>
      </c>
      <c r="I21" s="194"/>
      <c r="J21" s="194"/>
    </row>
    <row r="22" spans="1:10" ht="24.75" customHeight="1">
      <c r="A22" s="195"/>
      <c r="B22" s="204" t="s">
        <v>78</v>
      </c>
      <c r="C22" s="204"/>
      <c r="D22" s="204" t="s">
        <v>79</v>
      </c>
      <c r="E22" s="204"/>
      <c r="F22" s="204" t="s">
        <v>80</v>
      </c>
      <c r="G22" s="204"/>
      <c r="H22" s="196" t="s">
        <v>240</v>
      </c>
      <c r="I22" s="196" t="s">
        <v>241</v>
      </c>
      <c r="J22" s="197" t="s">
        <v>80</v>
      </c>
    </row>
    <row r="23" spans="1:10" ht="21" customHeight="1">
      <c r="A23" s="198" t="s">
        <v>151</v>
      </c>
      <c r="B23" s="205">
        <v>132</v>
      </c>
      <c r="C23" s="205"/>
      <c r="D23" s="205">
        <v>249</v>
      </c>
      <c r="E23" s="205"/>
      <c r="F23" s="205">
        <v>188.63636363636365</v>
      </c>
      <c r="G23" s="205"/>
      <c r="H23" s="206">
        <v>24</v>
      </c>
      <c r="I23" s="206">
        <v>3.5</v>
      </c>
      <c r="J23" s="207">
        <v>14.583333333333334</v>
      </c>
    </row>
    <row r="24" spans="1:10" ht="12" customHeight="1">
      <c r="A24" s="198" t="s">
        <v>152</v>
      </c>
      <c r="B24" s="205">
        <v>36</v>
      </c>
      <c r="C24" s="205"/>
      <c r="D24" s="205">
        <v>600</v>
      </c>
      <c r="E24" s="205"/>
      <c r="F24" s="205" t="s">
        <v>242</v>
      </c>
      <c r="G24" s="205"/>
      <c r="H24" s="208">
        <v>35</v>
      </c>
      <c r="I24" s="208">
        <v>175</v>
      </c>
      <c r="J24" s="207" t="s">
        <v>243</v>
      </c>
    </row>
    <row r="25" spans="1:10" ht="12" customHeight="1">
      <c r="A25" s="198" t="s">
        <v>216</v>
      </c>
      <c r="B25" s="205">
        <v>670</v>
      </c>
      <c r="C25" s="205"/>
      <c r="D25" s="205">
        <v>830</v>
      </c>
      <c r="E25" s="205"/>
      <c r="F25" s="205">
        <v>123.88059701492537</v>
      </c>
      <c r="G25" s="205"/>
      <c r="H25" s="206">
        <v>50</v>
      </c>
      <c r="I25" s="206">
        <v>50</v>
      </c>
      <c r="J25" s="207">
        <v>100</v>
      </c>
    </row>
    <row r="26" spans="1:10" ht="21" customHeight="1">
      <c r="A26" s="198" t="s">
        <v>217</v>
      </c>
      <c r="B26" s="205">
        <v>480</v>
      </c>
      <c r="C26" s="205"/>
      <c r="D26" s="205">
        <v>450</v>
      </c>
      <c r="E26" s="205"/>
      <c r="F26" s="205">
        <v>93.75</v>
      </c>
      <c r="G26" s="205"/>
      <c r="H26" s="206">
        <v>80</v>
      </c>
      <c r="I26" s="206">
        <v>50</v>
      </c>
      <c r="J26" s="207">
        <v>62.5</v>
      </c>
    </row>
    <row r="27" spans="1:10" ht="12" customHeight="1">
      <c r="A27" s="201" t="s">
        <v>155</v>
      </c>
      <c r="B27" s="205">
        <v>300</v>
      </c>
      <c r="C27" s="205"/>
      <c r="D27" s="205">
        <v>420</v>
      </c>
      <c r="E27" s="205"/>
      <c r="F27" s="205">
        <v>140</v>
      </c>
      <c r="G27" s="205"/>
      <c r="H27" s="208">
        <v>45</v>
      </c>
      <c r="I27" s="208">
        <v>50</v>
      </c>
      <c r="J27" s="207">
        <v>111.11111111111111</v>
      </c>
    </row>
    <row r="28" spans="1:10" ht="12" customHeight="1">
      <c r="A28" s="198" t="s">
        <v>219</v>
      </c>
      <c r="B28" s="205">
        <v>120</v>
      </c>
      <c r="C28" s="205"/>
      <c r="D28" s="205">
        <v>240</v>
      </c>
      <c r="E28" s="205"/>
      <c r="F28" s="205">
        <v>200</v>
      </c>
      <c r="G28" s="205"/>
      <c r="H28" s="208">
        <v>20</v>
      </c>
      <c r="I28" s="208" t="s">
        <v>84</v>
      </c>
      <c r="J28" s="207" t="s">
        <v>84</v>
      </c>
    </row>
    <row r="29" spans="1:10" ht="21" customHeight="1">
      <c r="A29" s="198" t="s">
        <v>157</v>
      </c>
      <c r="B29" s="205">
        <v>600</v>
      </c>
      <c r="C29" s="205"/>
      <c r="D29" s="205">
        <v>610</v>
      </c>
      <c r="E29" s="205"/>
      <c r="F29" s="205">
        <v>101.66666666666666</v>
      </c>
      <c r="G29" s="205"/>
      <c r="H29" s="206">
        <v>150</v>
      </c>
      <c r="I29" s="206">
        <v>120</v>
      </c>
      <c r="J29" s="207">
        <v>80</v>
      </c>
    </row>
    <row r="30" spans="1:10" ht="12" customHeight="1">
      <c r="A30" s="198" t="s">
        <v>238</v>
      </c>
      <c r="B30" s="205">
        <v>317</v>
      </c>
      <c r="C30" s="205"/>
      <c r="D30" s="205">
        <v>350</v>
      </c>
      <c r="E30" s="205"/>
      <c r="F30" s="205">
        <v>110.41009463722398</v>
      </c>
      <c r="G30" s="205"/>
      <c r="H30" s="208">
        <v>71</v>
      </c>
      <c r="I30" s="208">
        <v>75</v>
      </c>
      <c r="J30" s="207">
        <v>105.63380281690141</v>
      </c>
    </row>
    <row r="31" spans="1:10" ht="12" customHeight="1">
      <c r="A31" s="198" t="s">
        <v>239</v>
      </c>
      <c r="B31" s="205">
        <v>207</v>
      </c>
      <c r="C31" s="205"/>
      <c r="D31" s="205">
        <v>30</v>
      </c>
      <c r="E31" s="205"/>
      <c r="F31" s="205">
        <v>14.492753623188406</v>
      </c>
      <c r="G31" s="205"/>
      <c r="H31" s="208">
        <v>73</v>
      </c>
      <c r="I31" s="208">
        <v>50</v>
      </c>
      <c r="J31" s="207">
        <v>68.493150684931507</v>
      </c>
    </row>
    <row r="32" spans="1:10" ht="21" customHeight="1">
      <c r="A32" s="198" t="s">
        <v>160</v>
      </c>
      <c r="B32" s="205">
        <v>153</v>
      </c>
      <c r="C32" s="205"/>
      <c r="D32" s="205">
        <v>19</v>
      </c>
      <c r="E32" s="205"/>
      <c r="F32" s="205">
        <v>12.418300653594772</v>
      </c>
      <c r="G32" s="205"/>
      <c r="H32" s="208">
        <v>23</v>
      </c>
      <c r="I32" s="208">
        <v>19</v>
      </c>
      <c r="J32" s="207">
        <v>82.608695652173907</v>
      </c>
    </row>
    <row r="33" spans="1:10" ht="12" customHeight="1">
      <c r="A33" s="198" t="s">
        <v>161</v>
      </c>
      <c r="B33" s="205">
        <v>850</v>
      </c>
      <c r="C33" s="205"/>
      <c r="D33" s="205">
        <v>510.5</v>
      </c>
      <c r="E33" s="205"/>
      <c r="F33" s="205">
        <v>60.058823529411768</v>
      </c>
      <c r="G33" s="205"/>
      <c r="H33" s="208">
        <v>10</v>
      </c>
      <c r="I33" s="208">
        <v>35</v>
      </c>
      <c r="J33" s="207" t="s">
        <v>244</v>
      </c>
    </row>
    <row r="34" spans="1:10" ht="12" customHeight="1">
      <c r="A34" s="198" t="s">
        <v>162</v>
      </c>
      <c r="B34" s="205">
        <v>4400</v>
      </c>
      <c r="C34" s="205"/>
      <c r="D34" s="205">
        <v>4640</v>
      </c>
      <c r="E34" s="205"/>
      <c r="F34" s="205">
        <v>105.45454545454544</v>
      </c>
      <c r="G34" s="205"/>
      <c r="H34" s="208">
        <v>50</v>
      </c>
      <c r="I34" s="208">
        <v>10</v>
      </c>
      <c r="J34" s="207">
        <v>20</v>
      </c>
    </row>
    <row r="35" spans="1:10" ht="21" customHeight="1">
      <c r="A35" s="198" t="s">
        <v>163</v>
      </c>
      <c r="B35" s="205">
        <v>3500</v>
      </c>
      <c r="C35" s="205"/>
      <c r="D35" s="205">
        <v>3000</v>
      </c>
      <c r="E35" s="205"/>
      <c r="F35" s="205">
        <v>85.714285714285708</v>
      </c>
      <c r="G35" s="205"/>
      <c r="H35" s="208">
        <v>100</v>
      </c>
      <c r="I35" s="208">
        <v>20</v>
      </c>
      <c r="J35" s="207">
        <v>20</v>
      </c>
    </row>
    <row r="36" spans="1:10" ht="15" customHeight="1">
      <c r="A36" s="209" t="s">
        <v>136</v>
      </c>
      <c r="B36" s="210">
        <v>11765</v>
      </c>
      <c r="C36" s="210"/>
      <c r="D36" s="210">
        <v>11948.5</v>
      </c>
      <c r="E36" s="210"/>
      <c r="F36" s="210">
        <v>101.55971100722483</v>
      </c>
      <c r="G36" s="210"/>
      <c r="H36" s="211">
        <v>731</v>
      </c>
      <c r="I36" s="211">
        <v>657.5</v>
      </c>
      <c r="J36" s="212">
        <v>89.945280437756509</v>
      </c>
    </row>
    <row r="37" spans="1:10" ht="9" customHeight="1">
      <c r="A37" s="213"/>
      <c r="B37" s="200"/>
      <c r="C37" s="200"/>
      <c r="D37" s="214"/>
      <c r="E37" s="200"/>
      <c r="F37" s="200"/>
      <c r="G37" s="200"/>
      <c r="H37" s="200"/>
      <c r="I37" s="200"/>
      <c r="J37" s="200"/>
    </row>
    <row r="38" spans="1:10" ht="12.75" customHeight="1">
      <c r="A38" s="215">
        <v>13</v>
      </c>
      <c r="B38" s="215"/>
      <c r="C38" s="215"/>
      <c r="D38" s="215"/>
      <c r="E38" s="215"/>
      <c r="F38" s="215"/>
      <c r="G38" s="215"/>
      <c r="H38" s="215"/>
      <c r="I38" s="215"/>
      <c r="J38" s="215"/>
    </row>
    <row r="39" spans="1:10" ht="3" customHeight="1"/>
    <row r="42" spans="1:10">
      <c r="A42" s="200"/>
      <c r="B42" s="200"/>
      <c r="C42" s="200"/>
      <c r="D42" s="200"/>
      <c r="E42" s="200"/>
      <c r="F42" s="200"/>
      <c r="G42" s="200"/>
      <c r="H42" s="200"/>
      <c r="I42" s="200"/>
      <c r="J42" s="200"/>
    </row>
  </sheetData>
  <mergeCells count="55">
    <mergeCell ref="A38:J38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A21:A22"/>
    <mergeCell ref="B21:G21"/>
    <mergeCell ref="H21:J21"/>
    <mergeCell ref="B22:C22"/>
    <mergeCell ref="D22:E22"/>
    <mergeCell ref="F22:G22"/>
    <mergeCell ref="A1:J1"/>
    <mergeCell ref="A3:J3"/>
    <mergeCell ref="A4:A5"/>
    <mergeCell ref="B4:D4"/>
    <mergeCell ref="E4:G4"/>
    <mergeCell ref="H4:J4"/>
  </mergeCells>
  <pageMargins left="0.24" right="6.56" top="0.23" bottom="0.27" header="0.17" footer="0.1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B18" sqref="B18:E25"/>
    </sheetView>
  </sheetViews>
  <sheetFormatPr defaultRowHeight="12.75"/>
  <cols>
    <col min="1" max="1" width="27.7109375" style="8" customWidth="1"/>
    <col min="2" max="2" width="10.5703125" style="8" customWidth="1"/>
    <col min="3" max="3" width="9.28515625" style="8" customWidth="1"/>
    <col min="4" max="4" width="8.7109375" style="8" bestFit="1" customWidth="1"/>
    <col min="5" max="5" width="6.85546875" style="8" customWidth="1"/>
    <col min="6" max="6" width="1" style="8" customWidth="1"/>
    <col min="7" max="7" width="11.28515625" style="8" customWidth="1"/>
    <col min="8" max="256" width="9.140625" style="8"/>
    <col min="257" max="257" width="27.7109375" style="8" customWidth="1"/>
    <col min="258" max="258" width="10.5703125" style="8" customWidth="1"/>
    <col min="259" max="259" width="9.28515625" style="8" customWidth="1"/>
    <col min="260" max="260" width="8.7109375" style="8" bestFit="1" customWidth="1"/>
    <col min="261" max="261" width="6.85546875" style="8" customWidth="1"/>
    <col min="262" max="262" width="1" style="8" customWidth="1"/>
    <col min="263" max="263" width="11.28515625" style="8" customWidth="1"/>
    <col min="264" max="512" width="9.140625" style="8"/>
    <col min="513" max="513" width="27.7109375" style="8" customWidth="1"/>
    <col min="514" max="514" width="10.5703125" style="8" customWidth="1"/>
    <col min="515" max="515" width="9.28515625" style="8" customWidth="1"/>
    <col min="516" max="516" width="8.7109375" style="8" bestFit="1" customWidth="1"/>
    <col min="517" max="517" width="6.85546875" style="8" customWidth="1"/>
    <col min="518" max="518" width="1" style="8" customWidth="1"/>
    <col min="519" max="519" width="11.28515625" style="8" customWidth="1"/>
    <col min="520" max="768" width="9.140625" style="8"/>
    <col min="769" max="769" width="27.7109375" style="8" customWidth="1"/>
    <col min="770" max="770" width="10.5703125" style="8" customWidth="1"/>
    <col min="771" max="771" width="9.28515625" style="8" customWidth="1"/>
    <col min="772" max="772" width="8.7109375" style="8" bestFit="1" customWidth="1"/>
    <col min="773" max="773" width="6.85546875" style="8" customWidth="1"/>
    <col min="774" max="774" width="1" style="8" customWidth="1"/>
    <col min="775" max="775" width="11.28515625" style="8" customWidth="1"/>
    <col min="776" max="1024" width="9.140625" style="8"/>
    <col min="1025" max="1025" width="27.7109375" style="8" customWidth="1"/>
    <col min="1026" max="1026" width="10.5703125" style="8" customWidth="1"/>
    <col min="1027" max="1027" width="9.28515625" style="8" customWidth="1"/>
    <col min="1028" max="1028" width="8.7109375" style="8" bestFit="1" customWidth="1"/>
    <col min="1029" max="1029" width="6.85546875" style="8" customWidth="1"/>
    <col min="1030" max="1030" width="1" style="8" customWidth="1"/>
    <col min="1031" max="1031" width="11.28515625" style="8" customWidth="1"/>
    <col min="1032" max="1280" width="9.140625" style="8"/>
    <col min="1281" max="1281" width="27.7109375" style="8" customWidth="1"/>
    <col min="1282" max="1282" width="10.5703125" style="8" customWidth="1"/>
    <col min="1283" max="1283" width="9.28515625" style="8" customWidth="1"/>
    <col min="1284" max="1284" width="8.7109375" style="8" bestFit="1" customWidth="1"/>
    <col min="1285" max="1285" width="6.85546875" style="8" customWidth="1"/>
    <col min="1286" max="1286" width="1" style="8" customWidth="1"/>
    <col min="1287" max="1287" width="11.28515625" style="8" customWidth="1"/>
    <col min="1288" max="1536" width="9.140625" style="8"/>
    <col min="1537" max="1537" width="27.7109375" style="8" customWidth="1"/>
    <col min="1538" max="1538" width="10.5703125" style="8" customWidth="1"/>
    <col min="1539" max="1539" width="9.28515625" style="8" customWidth="1"/>
    <col min="1540" max="1540" width="8.7109375" style="8" bestFit="1" customWidth="1"/>
    <col min="1541" max="1541" width="6.85546875" style="8" customWidth="1"/>
    <col min="1542" max="1542" width="1" style="8" customWidth="1"/>
    <col min="1543" max="1543" width="11.28515625" style="8" customWidth="1"/>
    <col min="1544" max="1792" width="9.140625" style="8"/>
    <col min="1793" max="1793" width="27.7109375" style="8" customWidth="1"/>
    <col min="1794" max="1794" width="10.5703125" style="8" customWidth="1"/>
    <col min="1795" max="1795" width="9.28515625" style="8" customWidth="1"/>
    <col min="1796" max="1796" width="8.7109375" style="8" bestFit="1" customWidth="1"/>
    <col min="1797" max="1797" width="6.85546875" style="8" customWidth="1"/>
    <col min="1798" max="1798" width="1" style="8" customWidth="1"/>
    <col min="1799" max="1799" width="11.28515625" style="8" customWidth="1"/>
    <col min="1800" max="2048" width="9.140625" style="8"/>
    <col min="2049" max="2049" width="27.7109375" style="8" customWidth="1"/>
    <col min="2050" max="2050" width="10.5703125" style="8" customWidth="1"/>
    <col min="2051" max="2051" width="9.28515625" style="8" customWidth="1"/>
    <col min="2052" max="2052" width="8.7109375" style="8" bestFit="1" customWidth="1"/>
    <col min="2053" max="2053" width="6.85546875" style="8" customWidth="1"/>
    <col min="2054" max="2054" width="1" style="8" customWidth="1"/>
    <col min="2055" max="2055" width="11.28515625" style="8" customWidth="1"/>
    <col min="2056" max="2304" width="9.140625" style="8"/>
    <col min="2305" max="2305" width="27.7109375" style="8" customWidth="1"/>
    <col min="2306" max="2306" width="10.5703125" style="8" customWidth="1"/>
    <col min="2307" max="2307" width="9.28515625" style="8" customWidth="1"/>
    <col min="2308" max="2308" width="8.7109375" style="8" bestFit="1" customWidth="1"/>
    <col min="2309" max="2309" width="6.85546875" style="8" customWidth="1"/>
    <col min="2310" max="2310" width="1" style="8" customWidth="1"/>
    <col min="2311" max="2311" width="11.28515625" style="8" customWidth="1"/>
    <col min="2312" max="2560" width="9.140625" style="8"/>
    <col min="2561" max="2561" width="27.7109375" style="8" customWidth="1"/>
    <col min="2562" max="2562" width="10.5703125" style="8" customWidth="1"/>
    <col min="2563" max="2563" width="9.28515625" style="8" customWidth="1"/>
    <col min="2564" max="2564" width="8.7109375" style="8" bestFit="1" customWidth="1"/>
    <col min="2565" max="2565" width="6.85546875" style="8" customWidth="1"/>
    <col min="2566" max="2566" width="1" style="8" customWidth="1"/>
    <col min="2567" max="2567" width="11.28515625" style="8" customWidth="1"/>
    <col min="2568" max="2816" width="9.140625" style="8"/>
    <col min="2817" max="2817" width="27.7109375" style="8" customWidth="1"/>
    <col min="2818" max="2818" width="10.5703125" style="8" customWidth="1"/>
    <col min="2819" max="2819" width="9.28515625" style="8" customWidth="1"/>
    <col min="2820" max="2820" width="8.7109375" style="8" bestFit="1" customWidth="1"/>
    <col min="2821" max="2821" width="6.85546875" style="8" customWidth="1"/>
    <col min="2822" max="2822" width="1" style="8" customWidth="1"/>
    <col min="2823" max="2823" width="11.28515625" style="8" customWidth="1"/>
    <col min="2824" max="3072" width="9.140625" style="8"/>
    <col min="3073" max="3073" width="27.7109375" style="8" customWidth="1"/>
    <col min="3074" max="3074" width="10.5703125" style="8" customWidth="1"/>
    <col min="3075" max="3075" width="9.28515625" style="8" customWidth="1"/>
    <col min="3076" max="3076" width="8.7109375" style="8" bestFit="1" customWidth="1"/>
    <col min="3077" max="3077" width="6.85546875" style="8" customWidth="1"/>
    <col min="3078" max="3078" width="1" style="8" customWidth="1"/>
    <col min="3079" max="3079" width="11.28515625" style="8" customWidth="1"/>
    <col min="3080" max="3328" width="9.140625" style="8"/>
    <col min="3329" max="3329" width="27.7109375" style="8" customWidth="1"/>
    <col min="3330" max="3330" width="10.5703125" style="8" customWidth="1"/>
    <col min="3331" max="3331" width="9.28515625" style="8" customWidth="1"/>
    <col min="3332" max="3332" width="8.7109375" style="8" bestFit="1" customWidth="1"/>
    <col min="3333" max="3333" width="6.85546875" style="8" customWidth="1"/>
    <col min="3334" max="3334" width="1" style="8" customWidth="1"/>
    <col min="3335" max="3335" width="11.28515625" style="8" customWidth="1"/>
    <col min="3336" max="3584" width="9.140625" style="8"/>
    <col min="3585" max="3585" width="27.7109375" style="8" customWidth="1"/>
    <col min="3586" max="3586" width="10.5703125" style="8" customWidth="1"/>
    <col min="3587" max="3587" width="9.28515625" style="8" customWidth="1"/>
    <col min="3588" max="3588" width="8.7109375" style="8" bestFit="1" customWidth="1"/>
    <col min="3589" max="3589" width="6.85546875" style="8" customWidth="1"/>
    <col min="3590" max="3590" width="1" style="8" customWidth="1"/>
    <col min="3591" max="3591" width="11.28515625" style="8" customWidth="1"/>
    <col min="3592" max="3840" width="9.140625" style="8"/>
    <col min="3841" max="3841" width="27.7109375" style="8" customWidth="1"/>
    <col min="3842" max="3842" width="10.5703125" style="8" customWidth="1"/>
    <col min="3843" max="3843" width="9.28515625" style="8" customWidth="1"/>
    <col min="3844" max="3844" width="8.7109375" style="8" bestFit="1" customWidth="1"/>
    <col min="3845" max="3845" width="6.85546875" style="8" customWidth="1"/>
    <col min="3846" max="3846" width="1" style="8" customWidth="1"/>
    <col min="3847" max="3847" width="11.28515625" style="8" customWidth="1"/>
    <col min="3848" max="4096" width="9.140625" style="8"/>
    <col min="4097" max="4097" width="27.7109375" style="8" customWidth="1"/>
    <col min="4098" max="4098" width="10.5703125" style="8" customWidth="1"/>
    <col min="4099" max="4099" width="9.28515625" style="8" customWidth="1"/>
    <col min="4100" max="4100" width="8.7109375" style="8" bestFit="1" customWidth="1"/>
    <col min="4101" max="4101" width="6.85546875" style="8" customWidth="1"/>
    <col min="4102" max="4102" width="1" style="8" customWidth="1"/>
    <col min="4103" max="4103" width="11.28515625" style="8" customWidth="1"/>
    <col min="4104" max="4352" width="9.140625" style="8"/>
    <col min="4353" max="4353" width="27.7109375" style="8" customWidth="1"/>
    <col min="4354" max="4354" width="10.5703125" style="8" customWidth="1"/>
    <col min="4355" max="4355" width="9.28515625" style="8" customWidth="1"/>
    <col min="4356" max="4356" width="8.7109375" style="8" bestFit="1" customWidth="1"/>
    <col min="4357" max="4357" width="6.85546875" style="8" customWidth="1"/>
    <col min="4358" max="4358" width="1" style="8" customWidth="1"/>
    <col min="4359" max="4359" width="11.28515625" style="8" customWidth="1"/>
    <col min="4360" max="4608" width="9.140625" style="8"/>
    <col min="4609" max="4609" width="27.7109375" style="8" customWidth="1"/>
    <col min="4610" max="4610" width="10.5703125" style="8" customWidth="1"/>
    <col min="4611" max="4611" width="9.28515625" style="8" customWidth="1"/>
    <col min="4612" max="4612" width="8.7109375" style="8" bestFit="1" customWidth="1"/>
    <col min="4613" max="4613" width="6.85546875" style="8" customWidth="1"/>
    <col min="4614" max="4614" width="1" style="8" customWidth="1"/>
    <col min="4615" max="4615" width="11.28515625" style="8" customWidth="1"/>
    <col min="4616" max="4864" width="9.140625" style="8"/>
    <col min="4865" max="4865" width="27.7109375" style="8" customWidth="1"/>
    <col min="4866" max="4866" width="10.5703125" style="8" customWidth="1"/>
    <col min="4867" max="4867" width="9.28515625" style="8" customWidth="1"/>
    <col min="4868" max="4868" width="8.7109375" style="8" bestFit="1" customWidth="1"/>
    <col min="4869" max="4869" width="6.85546875" style="8" customWidth="1"/>
    <col min="4870" max="4870" width="1" style="8" customWidth="1"/>
    <col min="4871" max="4871" width="11.28515625" style="8" customWidth="1"/>
    <col min="4872" max="5120" width="9.140625" style="8"/>
    <col min="5121" max="5121" width="27.7109375" style="8" customWidth="1"/>
    <col min="5122" max="5122" width="10.5703125" style="8" customWidth="1"/>
    <col min="5123" max="5123" width="9.28515625" style="8" customWidth="1"/>
    <col min="5124" max="5124" width="8.7109375" style="8" bestFit="1" customWidth="1"/>
    <col min="5125" max="5125" width="6.85546875" style="8" customWidth="1"/>
    <col min="5126" max="5126" width="1" style="8" customWidth="1"/>
    <col min="5127" max="5127" width="11.28515625" style="8" customWidth="1"/>
    <col min="5128" max="5376" width="9.140625" style="8"/>
    <col min="5377" max="5377" width="27.7109375" style="8" customWidth="1"/>
    <col min="5378" max="5378" width="10.5703125" style="8" customWidth="1"/>
    <col min="5379" max="5379" width="9.28515625" style="8" customWidth="1"/>
    <col min="5380" max="5380" width="8.7109375" style="8" bestFit="1" customWidth="1"/>
    <col min="5381" max="5381" width="6.85546875" style="8" customWidth="1"/>
    <col min="5382" max="5382" width="1" style="8" customWidth="1"/>
    <col min="5383" max="5383" width="11.28515625" style="8" customWidth="1"/>
    <col min="5384" max="5632" width="9.140625" style="8"/>
    <col min="5633" max="5633" width="27.7109375" style="8" customWidth="1"/>
    <col min="5634" max="5634" width="10.5703125" style="8" customWidth="1"/>
    <col min="5635" max="5635" width="9.28515625" style="8" customWidth="1"/>
    <col min="5636" max="5636" width="8.7109375" style="8" bestFit="1" customWidth="1"/>
    <col min="5637" max="5637" width="6.85546875" style="8" customWidth="1"/>
    <col min="5638" max="5638" width="1" style="8" customWidth="1"/>
    <col min="5639" max="5639" width="11.28515625" style="8" customWidth="1"/>
    <col min="5640" max="5888" width="9.140625" style="8"/>
    <col min="5889" max="5889" width="27.7109375" style="8" customWidth="1"/>
    <col min="5890" max="5890" width="10.5703125" style="8" customWidth="1"/>
    <col min="5891" max="5891" width="9.28515625" style="8" customWidth="1"/>
    <col min="5892" max="5892" width="8.7109375" style="8" bestFit="1" customWidth="1"/>
    <col min="5893" max="5893" width="6.85546875" style="8" customWidth="1"/>
    <col min="5894" max="5894" width="1" style="8" customWidth="1"/>
    <col min="5895" max="5895" width="11.28515625" style="8" customWidth="1"/>
    <col min="5896" max="6144" width="9.140625" style="8"/>
    <col min="6145" max="6145" width="27.7109375" style="8" customWidth="1"/>
    <col min="6146" max="6146" width="10.5703125" style="8" customWidth="1"/>
    <col min="6147" max="6147" width="9.28515625" style="8" customWidth="1"/>
    <col min="6148" max="6148" width="8.7109375" style="8" bestFit="1" customWidth="1"/>
    <col min="6149" max="6149" width="6.85546875" style="8" customWidth="1"/>
    <col min="6150" max="6150" width="1" style="8" customWidth="1"/>
    <col min="6151" max="6151" width="11.28515625" style="8" customWidth="1"/>
    <col min="6152" max="6400" width="9.140625" style="8"/>
    <col min="6401" max="6401" width="27.7109375" style="8" customWidth="1"/>
    <col min="6402" max="6402" width="10.5703125" style="8" customWidth="1"/>
    <col min="6403" max="6403" width="9.28515625" style="8" customWidth="1"/>
    <col min="6404" max="6404" width="8.7109375" style="8" bestFit="1" customWidth="1"/>
    <col min="6405" max="6405" width="6.85546875" style="8" customWidth="1"/>
    <col min="6406" max="6406" width="1" style="8" customWidth="1"/>
    <col min="6407" max="6407" width="11.28515625" style="8" customWidth="1"/>
    <col min="6408" max="6656" width="9.140625" style="8"/>
    <col min="6657" max="6657" width="27.7109375" style="8" customWidth="1"/>
    <col min="6658" max="6658" width="10.5703125" style="8" customWidth="1"/>
    <col min="6659" max="6659" width="9.28515625" style="8" customWidth="1"/>
    <col min="6660" max="6660" width="8.7109375" style="8" bestFit="1" customWidth="1"/>
    <col min="6661" max="6661" width="6.85546875" style="8" customWidth="1"/>
    <col min="6662" max="6662" width="1" style="8" customWidth="1"/>
    <col min="6663" max="6663" width="11.28515625" style="8" customWidth="1"/>
    <col min="6664" max="6912" width="9.140625" style="8"/>
    <col min="6913" max="6913" width="27.7109375" style="8" customWidth="1"/>
    <col min="6914" max="6914" width="10.5703125" style="8" customWidth="1"/>
    <col min="6915" max="6915" width="9.28515625" style="8" customWidth="1"/>
    <col min="6916" max="6916" width="8.7109375" style="8" bestFit="1" customWidth="1"/>
    <col min="6917" max="6917" width="6.85546875" style="8" customWidth="1"/>
    <col min="6918" max="6918" width="1" style="8" customWidth="1"/>
    <col min="6919" max="6919" width="11.28515625" style="8" customWidth="1"/>
    <col min="6920" max="7168" width="9.140625" style="8"/>
    <col min="7169" max="7169" width="27.7109375" style="8" customWidth="1"/>
    <col min="7170" max="7170" width="10.5703125" style="8" customWidth="1"/>
    <col min="7171" max="7171" width="9.28515625" style="8" customWidth="1"/>
    <col min="7172" max="7172" width="8.7109375" style="8" bestFit="1" customWidth="1"/>
    <col min="7173" max="7173" width="6.85546875" style="8" customWidth="1"/>
    <col min="7174" max="7174" width="1" style="8" customWidth="1"/>
    <col min="7175" max="7175" width="11.28515625" style="8" customWidth="1"/>
    <col min="7176" max="7424" width="9.140625" style="8"/>
    <col min="7425" max="7425" width="27.7109375" style="8" customWidth="1"/>
    <col min="7426" max="7426" width="10.5703125" style="8" customWidth="1"/>
    <col min="7427" max="7427" width="9.28515625" style="8" customWidth="1"/>
    <col min="7428" max="7428" width="8.7109375" style="8" bestFit="1" customWidth="1"/>
    <col min="7429" max="7429" width="6.85546875" style="8" customWidth="1"/>
    <col min="7430" max="7430" width="1" style="8" customWidth="1"/>
    <col min="7431" max="7431" width="11.28515625" style="8" customWidth="1"/>
    <col min="7432" max="7680" width="9.140625" style="8"/>
    <col min="7681" max="7681" width="27.7109375" style="8" customWidth="1"/>
    <col min="7682" max="7682" width="10.5703125" style="8" customWidth="1"/>
    <col min="7683" max="7683" width="9.28515625" style="8" customWidth="1"/>
    <col min="7684" max="7684" width="8.7109375" style="8" bestFit="1" customWidth="1"/>
    <col min="7685" max="7685" width="6.85546875" style="8" customWidth="1"/>
    <col min="7686" max="7686" width="1" style="8" customWidth="1"/>
    <col min="7687" max="7687" width="11.28515625" style="8" customWidth="1"/>
    <col min="7688" max="7936" width="9.140625" style="8"/>
    <col min="7937" max="7937" width="27.7109375" style="8" customWidth="1"/>
    <col min="7938" max="7938" width="10.5703125" style="8" customWidth="1"/>
    <col min="7939" max="7939" width="9.28515625" style="8" customWidth="1"/>
    <col min="7940" max="7940" width="8.7109375" style="8" bestFit="1" customWidth="1"/>
    <col min="7941" max="7941" width="6.85546875" style="8" customWidth="1"/>
    <col min="7942" max="7942" width="1" style="8" customWidth="1"/>
    <col min="7943" max="7943" width="11.28515625" style="8" customWidth="1"/>
    <col min="7944" max="8192" width="9.140625" style="8"/>
    <col min="8193" max="8193" width="27.7109375" style="8" customWidth="1"/>
    <col min="8194" max="8194" width="10.5703125" style="8" customWidth="1"/>
    <col min="8195" max="8195" width="9.28515625" style="8" customWidth="1"/>
    <col min="8196" max="8196" width="8.7109375" style="8" bestFit="1" customWidth="1"/>
    <col min="8197" max="8197" width="6.85546875" style="8" customWidth="1"/>
    <col min="8198" max="8198" width="1" style="8" customWidth="1"/>
    <col min="8199" max="8199" width="11.28515625" style="8" customWidth="1"/>
    <col min="8200" max="8448" width="9.140625" style="8"/>
    <col min="8449" max="8449" width="27.7109375" style="8" customWidth="1"/>
    <col min="8450" max="8450" width="10.5703125" style="8" customWidth="1"/>
    <col min="8451" max="8451" width="9.28515625" style="8" customWidth="1"/>
    <col min="8452" max="8452" width="8.7109375" style="8" bestFit="1" customWidth="1"/>
    <col min="8453" max="8453" width="6.85546875" style="8" customWidth="1"/>
    <col min="8454" max="8454" width="1" style="8" customWidth="1"/>
    <col min="8455" max="8455" width="11.28515625" style="8" customWidth="1"/>
    <col min="8456" max="8704" width="9.140625" style="8"/>
    <col min="8705" max="8705" width="27.7109375" style="8" customWidth="1"/>
    <col min="8706" max="8706" width="10.5703125" style="8" customWidth="1"/>
    <col min="8707" max="8707" width="9.28515625" style="8" customWidth="1"/>
    <col min="8708" max="8708" width="8.7109375" style="8" bestFit="1" customWidth="1"/>
    <col min="8709" max="8709" width="6.85546875" style="8" customWidth="1"/>
    <col min="8710" max="8710" width="1" style="8" customWidth="1"/>
    <col min="8711" max="8711" width="11.28515625" style="8" customWidth="1"/>
    <col min="8712" max="8960" width="9.140625" style="8"/>
    <col min="8961" max="8961" width="27.7109375" style="8" customWidth="1"/>
    <col min="8962" max="8962" width="10.5703125" style="8" customWidth="1"/>
    <col min="8963" max="8963" width="9.28515625" style="8" customWidth="1"/>
    <col min="8964" max="8964" width="8.7109375" style="8" bestFit="1" customWidth="1"/>
    <col min="8965" max="8965" width="6.85546875" style="8" customWidth="1"/>
    <col min="8966" max="8966" width="1" style="8" customWidth="1"/>
    <col min="8967" max="8967" width="11.28515625" style="8" customWidth="1"/>
    <col min="8968" max="9216" width="9.140625" style="8"/>
    <col min="9217" max="9217" width="27.7109375" style="8" customWidth="1"/>
    <col min="9218" max="9218" width="10.5703125" style="8" customWidth="1"/>
    <col min="9219" max="9219" width="9.28515625" style="8" customWidth="1"/>
    <col min="9220" max="9220" width="8.7109375" style="8" bestFit="1" customWidth="1"/>
    <col min="9221" max="9221" width="6.85546875" style="8" customWidth="1"/>
    <col min="9222" max="9222" width="1" style="8" customWidth="1"/>
    <col min="9223" max="9223" width="11.28515625" style="8" customWidth="1"/>
    <col min="9224" max="9472" width="9.140625" style="8"/>
    <col min="9473" max="9473" width="27.7109375" style="8" customWidth="1"/>
    <col min="9474" max="9474" width="10.5703125" style="8" customWidth="1"/>
    <col min="9475" max="9475" width="9.28515625" style="8" customWidth="1"/>
    <col min="9476" max="9476" width="8.7109375" style="8" bestFit="1" customWidth="1"/>
    <col min="9477" max="9477" width="6.85546875" style="8" customWidth="1"/>
    <col min="9478" max="9478" width="1" style="8" customWidth="1"/>
    <col min="9479" max="9479" width="11.28515625" style="8" customWidth="1"/>
    <col min="9480" max="9728" width="9.140625" style="8"/>
    <col min="9729" max="9729" width="27.7109375" style="8" customWidth="1"/>
    <col min="9730" max="9730" width="10.5703125" style="8" customWidth="1"/>
    <col min="9731" max="9731" width="9.28515625" style="8" customWidth="1"/>
    <col min="9732" max="9732" width="8.7109375" style="8" bestFit="1" customWidth="1"/>
    <col min="9733" max="9733" width="6.85546875" style="8" customWidth="1"/>
    <col min="9734" max="9734" width="1" style="8" customWidth="1"/>
    <col min="9735" max="9735" width="11.28515625" style="8" customWidth="1"/>
    <col min="9736" max="9984" width="9.140625" style="8"/>
    <col min="9985" max="9985" width="27.7109375" style="8" customWidth="1"/>
    <col min="9986" max="9986" width="10.5703125" style="8" customWidth="1"/>
    <col min="9987" max="9987" width="9.28515625" style="8" customWidth="1"/>
    <col min="9988" max="9988" width="8.7109375" style="8" bestFit="1" customWidth="1"/>
    <col min="9989" max="9989" width="6.85546875" style="8" customWidth="1"/>
    <col min="9990" max="9990" width="1" style="8" customWidth="1"/>
    <col min="9991" max="9991" width="11.28515625" style="8" customWidth="1"/>
    <col min="9992" max="10240" width="9.140625" style="8"/>
    <col min="10241" max="10241" width="27.7109375" style="8" customWidth="1"/>
    <col min="10242" max="10242" width="10.5703125" style="8" customWidth="1"/>
    <col min="10243" max="10243" width="9.28515625" style="8" customWidth="1"/>
    <col min="10244" max="10244" width="8.7109375" style="8" bestFit="1" customWidth="1"/>
    <col min="10245" max="10245" width="6.85546875" style="8" customWidth="1"/>
    <col min="10246" max="10246" width="1" style="8" customWidth="1"/>
    <col min="10247" max="10247" width="11.28515625" style="8" customWidth="1"/>
    <col min="10248" max="10496" width="9.140625" style="8"/>
    <col min="10497" max="10497" width="27.7109375" style="8" customWidth="1"/>
    <col min="10498" max="10498" width="10.5703125" style="8" customWidth="1"/>
    <col min="10499" max="10499" width="9.28515625" style="8" customWidth="1"/>
    <col min="10500" max="10500" width="8.7109375" style="8" bestFit="1" customWidth="1"/>
    <col min="10501" max="10501" width="6.85546875" style="8" customWidth="1"/>
    <col min="10502" max="10502" width="1" style="8" customWidth="1"/>
    <col min="10503" max="10503" width="11.28515625" style="8" customWidth="1"/>
    <col min="10504" max="10752" width="9.140625" style="8"/>
    <col min="10753" max="10753" width="27.7109375" style="8" customWidth="1"/>
    <col min="10754" max="10754" width="10.5703125" style="8" customWidth="1"/>
    <col min="10755" max="10755" width="9.28515625" style="8" customWidth="1"/>
    <col min="10756" max="10756" width="8.7109375" style="8" bestFit="1" customWidth="1"/>
    <col min="10757" max="10757" width="6.85546875" style="8" customWidth="1"/>
    <col min="10758" max="10758" width="1" style="8" customWidth="1"/>
    <col min="10759" max="10759" width="11.28515625" style="8" customWidth="1"/>
    <col min="10760" max="11008" width="9.140625" style="8"/>
    <col min="11009" max="11009" width="27.7109375" style="8" customWidth="1"/>
    <col min="11010" max="11010" width="10.5703125" style="8" customWidth="1"/>
    <col min="11011" max="11011" width="9.28515625" style="8" customWidth="1"/>
    <col min="11012" max="11012" width="8.7109375" style="8" bestFit="1" customWidth="1"/>
    <col min="11013" max="11013" width="6.85546875" style="8" customWidth="1"/>
    <col min="11014" max="11014" width="1" style="8" customWidth="1"/>
    <col min="11015" max="11015" width="11.28515625" style="8" customWidth="1"/>
    <col min="11016" max="11264" width="9.140625" style="8"/>
    <col min="11265" max="11265" width="27.7109375" style="8" customWidth="1"/>
    <col min="11266" max="11266" width="10.5703125" style="8" customWidth="1"/>
    <col min="11267" max="11267" width="9.28515625" style="8" customWidth="1"/>
    <col min="11268" max="11268" width="8.7109375" style="8" bestFit="1" customWidth="1"/>
    <col min="11269" max="11269" width="6.85546875" style="8" customWidth="1"/>
    <col min="11270" max="11270" width="1" style="8" customWidth="1"/>
    <col min="11271" max="11271" width="11.28515625" style="8" customWidth="1"/>
    <col min="11272" max="11520" width="9.140625" style="8"/>
    <col min="11521" max="11521" width="27.7109375" style="8" customWidth="1"/>
    <col min="11522" max="11522" width="10.5703125" style="8" customWidth="1"/>
    <col min="11523" max="11523" width="9.28515625" style="8" customWidth="1"/>
    <col min="11524" max="11524" width="8.7109375" style="8" bestFit="1" customWidth="1"/>
    <col min="11525" max="11525" width="6.85546875" style="8" customWidth="1"/>
    <col min="11526" max="11526" width="1" style="8" customWidth="1"/>
    <col min="11527" max="11527" width="11.28515625" style="8" customWidth="1"/>
    <col min="11528" max="11776" width="9.140625" style="8"/>
    <col min="11777" max="11777" width="27.7109375" style="8" customWidth="1"/>
    <col min="11778" max="11778" width="10.5703125" style="8" customWidth="1"/>
    <col min="11779" max="11779" width="9.28515625" style="8" customWidth="1"/>
    <col min="11780" max="11780" width="8.7109375" style="8" bestFit="1" customWidth="1"/>
    <col min="11781" max="11781" width="6.85546875" style="8" customWidth="1"/>
    <col min="11782" max="11782" width="1" style="8" customWidth="1"/>
    <col min="11783" max="11783" width="11.28515625" style="8" customWidth="1"/>
    <col min="11784" max="12032" width="9.140625" style="8"/>
    <col min="12033" max="12033" width="27.7109375" style="8" customWidth="1"/>
    <col min="12034" max="12034" width="10.5703125" style="8" customWidth="1"/>
    <col min="12035" max="12035" width="9.28515625" style="8" customWidth="1"/>
    <col min="12036" max="12036" width="8.7109375" style="8" bestFit="1" customWidth="1"/>
    <col min="12037" max="12037" width="6.85546875" style="8" customWidth="1"/>
    <col min="12038" max="12038" width="1" style="8" customWidth="1"/>
    <col min="12039" max="12039" width="11.28515625" style="8" customWidth="1"/>
    <col min="12040" max="12288" width="9.140625" style="8"/>
    <col min="12289" max="12289" width="27.7109375" style="8" customWidth="1"/>
    <col min="12290" max="12290" width="10.5703125" style="8" customWidth="1"/>
    <col min="12291" max="12291" width="9.28515625" style="8" customWidth="1"/>
    <col min="12292" max="12292" width="8.7109375" style="8" bestFit="1" customWidth="1"/>
    <col min="12293" max="12293" width="6.85546875" style="8" customWidth="1"/>
    <col min="12294" max="12294" width="1" style="8" customWidth="1"/>
    <col min="12295" max="12295" width="11.28515625" style="8" customWidth="1"/>
    <col min="12296" max="12544" width="9.140625" style="8"/>
    <col min="12545" max="12545" width="27.7109375" style="8" customWidth="1"/>
    <col min="12546" max="12546" width="10.5703125" style="8" customWidth="1"/>
    <col min="12547" max="12547" width="9.28515625" style="8" customWidth="1"/>
    <col min="12548" max="12548" width="8.7109375" style="8" bestFit="1" customWidth="1"/>
    <col min="12549" max="12549" width="6.85546875" style="8" customWidth="1"/>
    <col min="12550" max="12550" width="1" style="8" customWidth="1"/>
    <col min="12551" max="12551" width="11.28515625" style="8" customWidth="1"/>
    <col min="12552" max="12800" width="9.140625" style="8"/>
    <col min="12801" max="12801" width="27.7109375" style="8" customWidth="1"/>
    <col min="12802" max="12802" width="10.5703125" style="8" customWidth="1"/>
    <col min="12803" max="12803" width="9.28515625" style="8" customWidth="1"/>
    <col min="12804" max="12804" width="8.7109375" style="8" bestFit="1" customWidth="1"/>
    <col min="12805" max="12805" width="6.85546875" style="8" customWidth="1"/>
    <col min="12806" max="12806" width="1" style="8" customWidth="1"/>
    <col min="12807" max="12807" width="11.28515625" style="8" customWidth="1"/>
    <col min="12808" max="13056" width="9.140625" style="8"/>
    <col min="13057" max="13057" width="27.7109375" style="8" customWidth="1"/>
    <col min="13058" max="13058" width="10.5703125" style="8" customWidth="1"/>
    <col min="13059" max="13059" width="9.28515625" style="8" customWidth="1"/>
    <col min="13060" max="13060" width="8.7109375" style="8" bestFit="1" customWidth="1"/>
    <col min="13061" max="13061" width="6.85546875" style="8" customWidth="1"/>
    <col min="13062" max="13062" width="1" style="8" customWidth="1"/>
    <col min="13063" max="13063" width="11.28515625" style="8" customWidth="1"/>
    <col min="13064" max="13312" width="9.140625" style="8"/>
    <col min="13313" max="13313" width="27.7109375" style="8" customWidth="1"/>
    <col min="13314" max="13314" width="10.5703125" style="8" customWidth="1"/>
    <col min="13315" max="13315" width="9.28515625" style="8" customWidth="1"/>
    <col min="13316" max="13316" width="8.7109375" style="8" bestFit="1" customWidth="1"/>
    <col min="13317" max="13317" width="6.85546875" style="8" customWidth="1"/>
    <col min="13318" max="13318" width="1" style="8" customWidth="1"/>
    <col min="13319" max="13319" width="11.28515625" style="8" customWidth="1"/>
    <col min="13320" max="13568" width="9.140625" style="8"/>
    <col min="13569" max="13569" width="27.7109375" style="8" customWidth="1"/>
    <col min="13570" max="13570" width="10.5703125" style="8" customWidth="1"/>
    <col min="13571" max="13571" width="9.28515625" style="8" customWidth="1"/>
    <col min="13572" max="13572" width="8.7109375" style="8" bestFit="1" customWidth="1"/>
    <col min="13573" max="13573" width="6.85546875" style="8" customWidth="1"/>
    <col min="13574" max="13574" width="1" style="8" customWidth="1"/>
    <col min="13575" max="13575" width="11.28515625" style="8" customWidth="1"/>
    <col min="13576" max="13824" width="9.140625" style="8"/>
    <col min="13825" max="13825" width="27.7109375" style="8" customWidth="1"/>
    <col min="13826" max="13826" width="10.5703125" style="8" customWidth="1"/>
    <col min="13827" max="13827" width="9.28515625" style="8" customWidth="1"/>
    <col min="13828" max="13828" width="8.7109375" style="8" bestFit="1" customWidth="1"/>
    <col min="13829" max="13829" width="6.85546875" style="8" customWidth="1"/>
    <col min="13830" max="13830" width="1" style="8" customWidth="1"/>
    <col min="13831" max="13831" width="11.28515625" style="8" customWidth="1"/>
    <col min="13832" max="14080" width="9.140625" style="8"/>
    <col min="14081" max="14081" width="27.7109375" style="8" customWidth="1"/>
    <col min="14082" max="14082" width="10.5703125" style="8" customWidth="1"/>
    <col min="14083" max="14083" width="9.28515625" style="8" customWidth="1"/>
    <col min="14084" max="14084" width="8.7109375" style="8" bestFit="1" customWidth="1"/>
    <col min="14085" max="14085" width="6.85546875" style="8" customWidth="1"/>
    <col min="14086" max="14086" width="1" style="8" customWidth="1"/>
    <col min="14087" max="14087" width="11.28515625" style="8" customWidth="1"/>
    <col min="14088" max="14336" width="9.140625" style="8"/>
    <col min="14337" max="14337" width="27.7109375" style="8" customWidth="1"/>
    <col min="14338" max="14338" width="10.5703125" style="8" customWidth="1"/>
    <col min="14339" max="14339" width="9.28515625" style="8" customWidth="1"/>
    <col min="14340" max="14340" width="8.7109375" style="8" bestFit="1" customWidth="1"/>
    <col min="14341" max="14341" width="6.85546875" style="8" customWidth="1"/>
    <col min="14342" max="14342" width="1" style="8" customWidth="1"/>
    <col min="14343" max="14343" width="11.28515625" style="8" customWidth="1"/>
    <col min="14344" max="14592" width="9.140625" style="8"/>
    <col min="14593" max="14593" width="27.7109375" style="8" customWidth="1"/>
    <col min="14594" max="14594" width="10.5703125" style="8" customWidth="1"/>
    <col min="14595" max="14595" width="9.28515625" style="8" customWidth="1"/>
    <col min="14596" max="14596" width="8.7109375" style="8" bestFit="1" customWidth="1"/>
    <col min="14597" max="14597" width="6.85546875" style="8" customWidth="1"/>
    <col min="14598" max="14598" width="1" style="8" customWidth="1"/>
    <col min="14599" max="14599" width="11.28515625" style="8" customWidth="1"/>
    <col min="14600" max="14848" width="9.140625" style="8"/>
    <col min="14849" max="14849" width="27.7109375" style="8" customWidth="1"/>
    <col min="14850" max="14850" width="10.5703125" style="8" customWidth="1"/>
    <col min="14851" max="14851" width="9.28515625" style="8" customWidth="1"/>
    <col min="14852" max="14852" width="8.7109375" style="8" bestFit="1" customWidth="1"/>
    <col min="14853" max="14853" width="6.85546875" style="8" customWidth="1"/>
    <col min="14854" max="14854" width="1" style="8" customWidth="1"/>
    <col min="14855" max="14855" width="11.28515625" style="8" customWidth="1"/>
    <col min="14856" max="15104" width="9.140625" style="8"/>
    <col min="15105" max="15105" width="27.7109375" style="8" customWidth="1"/>
    <col min="15106" max="15106" width="10.5703125" style="8" customWidth="1"/>
    <col min="15107" max="15107" width="9.28515625" style="8" customWidth="1"/>
    <col min="15108" max="15108" width="8.7109375" style="8" bestFit="1" customWidth="1"/>
    <col min="15109" max="15109" width="6.85546875" style="8" customWidth="1"/>
    <col min="15110" max="15110" width="1" style="8" customWidth="1"/>
    <col min="15111" max="15111" width="11.28515625" style="8" customWidth="1"/>
    <col min="15112" max="15360" width="9.140625" style="8"/>
    <col min="15361" max="15361" width="27.7109375" style="8" customWidth="1"/>
    <col min="15362" max="15362" width="10.5703125" style="8" customWidth="1"/>
    <col min="15363" max="15363" width="9.28515625" style="8" customWidth="1"/>
    <col min="15364" max="15364" width="8.7109375" style="8" bestFit="1" customWidth="1"/>
    <col min="15365" max="15365" width="6.85546875" style="8" customWidth="1"/>
    <col min="15366" max="15366" width="1" style="8" customWidth="1"/>
    <col min="15367" max="15367" width="11.28515625" style="8" customWidth="1"/>
    <col min="15368" max="15616" width="9.140625" style="8"/>
    <col min="15617" max="15617" width="27.7109375" style="8" customWidth="1"/>
    <col min="15618" max="15618" width="10.5703125" style="8" customWidth="1"/>
    <col min="15619" max="15619" width="9.28515625" style="8" customWidth="1"/>
    <col min="15620" max="15620" width="8.7109375" style="8" bestFit="1" customWidth="1"/>
    <col min="15621" max="15621" width="6.85546875" style="8" customWidth="1"/>
    <col min="15622" max="15622" width="1" style="8" customWidth="1"/>
    <col min="15623" max="15623" width="11.28515625" style="8" customWidth="1"/>
    <col min="15624" max="15872" width="9.140625" style="8"/>
    <col min="15873" max="15873" width="27.7109375" style="8" customWidth="1"/>
    <col min="15874" max="15874" width="10.5703125" style="8" customWidth="1"/>
    <col min="15875" max="15875" width="9.28515625" style="8" customWidth="1"/>
    <col min="15876" max="15876" width="8.7109375" style="8" bestFit="1" customWidth="1"/>
    <col min="15877" max="15877" width="6.85546875" style="8" customWidth="1"/>
    <col min="15878" max="15878" width="1" style="8" customWidth="1"/>
    <col min="15879" max="15879" width="11.28515625" style="8" customWidth="1"/>
    <col min="15880" max="16128" width="9.140625" style="8"/>
    <col min="16129" max="16129" width="27.7109375" style="8" customWidth="1"/>
    <col min="16130" max="16130" width="10.5703125" style="8" customWidth="1"/>
    <col min="16131" max="16131" width="9.28515625" style="8" customWidth="1"/>
    <col min="16132" max="16132" width="8.7109375" style="8" bestFit="1" customWidth="1"/>
    <col min="16133" max="16133" width="6.85546875" style="8" customWidth="1"/>
    <col min="16134" max="16134" width="1" style="8" customWidth="1"/>
    <col min="16135" max="16135" width="11.28515625" style="8" customWidth="1"/>
    <col min="16136" max="16384" width="9.140625" style="8"/>
  </cols>
  <sheetData>
    <row r="1" spans="1:11" ht="13.5" customHeight="1">
      <c r="A1" s="216" t="s">
        <v>245</v>
      </c>
      <c r="B1" s="216"/>
      <c r="C1" s="216"/>
      <c r="D1" s="216"/>
    </row>
    <row r="2" spans="1:11" ht="9.75" customHeight="1">
      <c r="A2" s="217"/>
      <c r="B2" s="217"/>
      <c r="C2" s="217"/>
      <c r="D2" s="217"/>
    </row>
    <row r="3" spans="1:11" ht="25.5" customHeight="1">
      <c r="A3" s="218" t="s">
        <v>246</v>
      </c>
      <c r="B3" s="218"/>
      <c r="C3" s="218"/>
      <c r="D3" s="218"/>
      <c r="E3" s="218"/>
      <c r="G3" s="219"/>
    </row>
    <row r="4" spans="1:11" ht="13.5" customHeight="1">
      <c r="A4" s="220" t="s">
        <v>247</v>
      </c>
      <c r="B4" s="146" t="s">
        <v>248</v>
      </c>
      <c r="C4" s="146" t="s">
        <v>249</v>
      </c>
      <c r="D4" s="147" t="s">
        <v>250</v>
      </c>
      <c r="E4" s="147"/>
    </row>
    <row r="5" spans="1:11" ht="13.5" customHeight="1">
      <c r="A5" s="221"/>
      <c r="B5" s="148"/>
      <c r="C5" s="148"/>
      <c r="D5" s="114" t="s">
        <v>105</v>
      </c>
      <c r="E5" s="114" t="s">
        <v>80</v>
      </c>
      <c r="F5" s="12"/>
    </row>
    <row r="6" spans="1:11" ht="24.75" customHeight="1">
      <c r="A6" s="56" t="s">
        <v>251</v>
      </c>
      <c r="B6" s="222">
        <v>24398.289000000004</v>
      </c>
      <c r="C6" s="222">
        <v>21447.90223</v>
      </c>
      <c r="D6" s="223">
        <v>-2950.3867700000046</v>
      </c>
      <c r="E6" s="223">
        <v>-12.092597025963599</v>
      </c>
      <c r="H6" s="56"/>
      <c r="I6" s="223"/>
      <c r="J6" s="222"/>
    </row>
    <row r="7" spans="1:11" ht="16.5" customHeight="1">
      <c r="A7" s="56" t="s">
        <v>252</v>
      </c>
      <c r="B7" s="223">
        <v>461.03391999999997</v>
      </c>
      <c r="C7" s="223">
        <v>238.43969999999999</v>
      </c>
      <c r="D7" s="224">
        <v>-222.59421999999998</v>
      </c>
      <c r="E7" s="223">
        <v>-48.281527745290411</v>
      </c>
      <c r="H7" s="56"/>
      <c r="I7" s="223"/>
      <c r="J7" s="223"/>
    </row>
    <row r="8" spans="1:11" ht="26.25" customHeight="1">
      <c r="A8" s="225" t="s">
        <v>253</v>
      </c>
      <c r="B8" s="226">
        <v>304.53440000000001</v>
      </c>
      <c r="C8" s="226">
        <v>238.43969999999999</v>
      </c>
      <c r="D8" s="224">
        <v>-66.094700000000017</v>
      </c>
      <c r="E8" s="223">
        <v>-21.703525119001341</v>
      </c>
      <c r="H8" s="225"/>
      <c r="I8" s="226"/>
      <c r="J8" s="226"/>
    </row>
    <row r="9" spans="1:11" ht="26.25" customHeight="1">
      <c r="A9" s="225" t="s">
        <v>254</v>
      </c>
      <c r="B9" s="226">
        <v>156.49951999999996</v>
      </c>
      <c r="C9" s="226">
        <v>210.46143999999998</v>
      </c>
      <c r="D9" s="224">
        <v>53.961920000000021</v>
      </c>
      <c r="E9" s="223">
        <v>34.480565818987827</v>
      </c>
      <c r="H9" s="225"/>
      <c r="I9" s="226"/>
      <c r="J9" s="226"/>
    </row>
    <row r="10" spans="1:11" ht="26.25" customHeight="1">
      <c r="A10" s="56" t="s">
        <v>255</v>
      </c>
      <c r="B10" s="223">
        <v>4212.9722600000005</v>
      </c>
      <c r="C10" s="223">
        <v>4613.0522600000004</v>
      </c>
      <c r="D10" s="224">
        <v>400.07999999999993</v>
      </c>
      <c r="E10" s="223">
        <v>9.4963834392776079</v>
      </c>
      <c r="G10" s="219"/>
      <c r="H10" s="56"/>
      <c r="I10" s="223"/>
      <c r="J10" s="223"/>
    </row>
    <row r="11" spans="1:11" ht="26.25" customHeight="1">
      <c r="A11" s="225" t="s">
        <v>256</v>
      </c>
      <c r="B11" s="223">
        <v>3998.2015600000004</v>
      </c>
      <c r="C11" s="223">
        <v>4348.8678600000003</v>
      </c>
      <c r="D11" s="224">
        <v>350.66629999999986</v>
      </c>
      <c r="E11" s="223">
        <v>8.7706008498480799</v>
      </c>
      <c r="G11" s="219"/>
      <c r="H11" s="225"/>
      <c r="I11" s="223"/>
      <c r="J11" s="223"/>
    </row>
    <row r="12" spans="1:11" ht="41.25" customHeight="1">
      <c r="A12" s="225" t="s">
        <v>257</v>
      </c>
      <c r="B12" s="223">
        <v>214.77069999999998</v>
      </c>
      <c r="C12" s="223">
        <v>264.18439999999998</v>
      </c>
      <c r="D12" s="224">
        <v>49.413700000000006</v>
      </c>
      <c r="E12" s="223">
        <v>23.007654209815414</v>
      </c>
      <c r="H12" s="225"/>
      <c r="I12" s="223"/>
      <c r="J12" s="223"/>
      <c r="K12" s="12"/>
    </row>
    <row r="13" spans="1:11" ht="15" customHeight="1">
      <c r="A13" s="227" t="s">
        <v>136</v>
      </c>
      <c r="B13" s="155">
        <v>29072.295180000008</v>
      </c>
      <c r="C13" s="155">
        <v>26299.394189999999</v>
      </c>
      <c r="D13" s="228">
        <v>-2772.9009900000092</v>
      </c>
      <c r="E13" s="228">
        <v>-9.5379500408608919</v>
      </c>
      <c r="G13" s="136"/>
      <c r="H13" s="6"/>
      <c r="I13" s="222"/>
      <c r="J13" s="222"/>
      <c r="K13" s="12"/>
    </row>
    <row r="14" spans="1:11" ht="18" customHeight="1">
      <c r="A14" s="229"/>
      <c r="B14" s="222"/>
      <c r="C14" s="222"/>
      <c r="D14" s="223"/>
    </row>
    <row r="15" spans="1:11" ht="27.75" customHeight="1">
      <c r="A15" s="230" t="s">
        <v>258</v>
      </c>
      <c r="B15" s="230"/>
      <c r="C15" s="230"/>
      <c r="D15" s="230"/>
      <c r="E15" s="230"/>
      <c r="G15" s="219"/>
    </row>
    <row r="16" spans="1:11" ht="13.5" customHeight="1">
      <c r="A16" s="220" t="s">
        <v>247</v>
      </c>
      <c r="B16" s="146" t="s">
        <v>259</v>
      </c>
      <c r="C16" s="146" t="s">
        <v>260</v>
      </c>
      <c r="D16" s="147" t="s">
        <v>250</v>
      </c>
      <c r="E16" s="147"/>
    </row>
    <row r="17" spans="1:7" ht="13.5" customHeight="1">
      <c r="A17" s="221"/>
      <c r="B17" s="148"/>
      <c r="C17" s="148"/>
      <c r="D17" s="114" t="s">
        <v>105</v>
      </c>
      <c r="E17" s="114" t="s">
        <v>80</v>
      </c>
    </row>
    <row r="18" spans="1:7" ht="24.75" customHeight="1">
      <c r="A18" s="56" t="s">
        <v>251</v>
      </c>
      <c r="B18" s="231">
        <v>118655.7681</v>
      </c>
      <c r="C18" s="231">
        <v>95580.960599999991</v>
      </c>
      <c r="D18" s="223">
        <v>-23074.80750000001</v>
      </c>
      <c r="E18" s="223">
        <v>-19.446848534622575</v>
      </c>
      <c r="G18" s="136"/>
    </row>
    <row r="19" spans="1:7" ht="14.25" customHeight="1">
      <c r="A19" s="56" t="s">
        <v>252</v>
      </c>
      <c r="B19" s="223">
        <v>1551.8861999999999</v>
      </c>
      <c r="C19" s="223">
        <v>1992.8200000000002</v>
      </c>
      <c r="D19" s="223">
        <v>440.93380000000025</v>
      </c>
      <c r="E19" s="223">
        <v>28.412766348460366</v>
      </c>
      <c r="G19" s="136"/>
    </row>
    <row r="20" spans="1:7" ht="26.25" customHeight="1">
      <c r="A20" s="225" t="s">
        <v>253</v>
      </c>
      <c r="B20" s="222">
        <v>849.93470000000002</v>
      </c>
      <c r="C20" s="222">
        <v>691.21719999999993</v>
      </c>
      <c r="D20" s="223">
        <v>-158.71750000000009</v>
      </c>
      <c r="E20" s="223">
        <v>-18.674081667685769</v>
      </c>
      <c r="G20" s="136"/>
    </row>
    <row r="21" spans="1:7" ht="26.25" customHeight="1">
      <c r="A21" s="225" t="s">
        <v>254</v>
      </c>
      <c r="B21" s="223">
        <v>701.95150000000001</v>
      </c>
      <c r="C21" s="223">
        <v>1301.6028000000001</v>
      </c>
      <c r="D21" s="223">
        <v>599.65130000000011</v>
      </c>
      <c r="E21" s="223">
        <v>85.426315065926929</v>
      </c>
      <c r="G21" s="136"/>
    </row>
    <row r="22" spans="1:7" ht="38.25">
      <c r="A22" s="56" t="s">
        <v>255</v>
      </c>
      <c r="B22" s="223">
        <v>3498.2653999999998</v>
      </c>
      <c r="C22" s="223">
        <v>4106.6679000000004</v>
      </c>
      <c r="D22" s="224">
        <v>608.4025000000006</v>
      </c>
      <c r="E22" s="223">
        <v>17.391547822529432</v>
      </c>
      <c r="G22" s="136"/>
    </row>
    <row r="23" spans="1:7" ht="25.5">
      <c r="A23" s="225" t="s">
        <v>256</v>
      </c>
      <c r="B23" s="223">
        <v>3280.9901</v>
      </c>
      <c r="C23" s="223">
        <v>3677.6466</v>
      </c>
      <c r="D23" s="224">
        <v>396.65650000000005</v>
      </c>
      <c r="E23" s="223">
        <v>12.089536631030981</v>
      </c>
      <c r="G23" s="219"/>
    </row>
    <row r="24" spans="1:7" ht="39" customHeight="1">
      <c r="A24" s="225" t="s">
        <v>257</v>
      </c>
      <c r="B24" s="232">
        <v>217.27529999999999</v>
      </c>
      <c r="C24" s="232">
        <v>429.0213</v>
      </c>
      <c r="D24" s="223">
        <v>211.74600000000001</v>
      </c>
      <c r="E24" s="223">
        <v>97.455164024626839</v>
      </c>
    </row>
    <row r="25" spans="1:7" ht="15" customHeight="1">
      <c r="A25" s="227" t="s">
        <v>136</v>
      </c>
      <c r="B25" s="155">
        <v>123705.9197</v>
      </c>
      <c r="C25" s="155">
        <v>101680.4485</v>
      </c>
      <c r="D25" s="228">
        <v>-22025.4712</v>
      </c>
      <c r="E25" s="228">
        <v>-17.80470267988315</v>
      </c>
    </row>
    <row r="26" spans="1:7" ht="8.25" customHeight="1">
      <c r="A26" s="233"/>
      <c r="B26" s="222"/>
      <c r="C26" s="222"/>
      <c r="D26" s="223"/>
    </row>
    <row r="27" spans="1:7" ht="9" customHeight="1">
      <c r="A27" s="229"/>
      <c r="B27" s="222"/>
      <c r="C27" s="222"/>
      <c r="D27" s="223"/>
    </row>
    <row r="28" spans="1:7" ht="13.5" customHeight="1">
      <c r="A28" s="234">
        <v>14</v>
      </c>
      <c r="B28" s="234"/>
      <c r="C28" s="234"/>
      <c r="D28" s="234"/>
      <c r="E28" s="234"/>
    </row>
    <row r="29" spans="1:7" ht="4.5" customHeight="1">
      <c r="A29" s="229"/>
      <c r="B29" s="222"/>
      <c r="C29" s="222"/>
      <c r="D29" s="223"/>
    </row>
    <row r="30" spans="1:7" ht="6.75" customHeight="1">
      <c r="A30" s="229"/>
      <c r="B30" s="222"/>
      <c r="C30" s="222"/>
      <c r="D30" s="223"/>
    </row>
  </sheetData>
  <mergeCells count="12">
    <mergeCell ref="A15:E15"/>
    <mergeCell ref="A16:A17"/>
    <mergeCell ref="B16:B17"/>
    <mergeCell ref="C16:C17"/>
    <mergeCell ref="D16:E16"/>
    <mergeCell ref="A28:E28"/>
    <mergeCell ref="A1:D1"/>
    <mergeCell ref="A3:E3"/>
    <mergeCell ref="A4:A5"/>
    <mergeCell ref="B4:B5"/>
    <mergeCell ref="C4:C5"/>
    <mergeCell ref="D4:E4"/>
  </mergeCells>
  <pageMargins left="0.47244094488188981" right="0.11811023622047245" top="0.31496062992125984" bottom="0.11811023622047245" header="0.15748031496062992" footer="0.19685039370078741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garchig</vt:lpstr>
      <vt:lpstr>undsen uzuuleltuud</vt:lpstr>
      <vt:lpstr>I.1.</vt:lpstr>
      <vt:lpstr>I.2.</vt:lpstr>
      <vt:lpstr>I.3.</vt:lpstr>
      <vt:lpstr>I.4.</vt:lpstr>
      <vt:lpstr>II.1-2.</vt:lpstr>
      <vt:lpstr>III.1.</vt:lpstr>
      <vt:lpstr>IV.1-2.</vt:lpstr>
      <vt:lpstr>IV.3.</vt:lpstr>
      <vt:lpstr>V.1.</vt:lpstr>
      <vt:lpstr>VI.1-3.</vt:lpstr>
      <vt:lpstr>VI.4-5.</vt:lpstr>
      <vt:lpstr>VII.1-2.</vt:lpstr>
      <vt:lpstr>VII.3.</vt:lpstr>
      <vt:lpstr>VIII.1-3.</vt:lpstr>
      <vt:lpstr>VIII.4-6.</vt:lpstr>
      <vt:lpstr>'VIII.1-3.'!Print_Area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2013-12-11T09:11:59Z</dcterms:modified>
</cp:coreProperties>
</file>