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9300" firstSheet="1" activeTab="10"/>
  </bookViews>
  <sheets>
    <sheet name="garchig" sheetId="1" r:id="rId1"/>
    <sheet name="undsen uzuulelt" sheetId="2" r:id="rId2"/>
    <sheet name="I.1" sheetId="3" r:id="rId3"/>
    <sheet name="I.2" sheetId="4" r:id="rId4"/>
    <sheet name="I.3" sheetId="5" r:id="rId5"/>
    <sheet name="I.4" sheetId="6" r:id="rId6"/>
    <sheet name="I.5" sheetId="7" r:id="rId7"/>
    <sheet name="I.6" sheetId="8" r:id="rId8"/>
    <sheet name="II.1-2" sheetId="9" r:id="rId9"/>
    <sheet name="III.1-2" sheetId="10" r:id="rId10"/>
    <sheet name="III.3" sheetId="11" r:id="rId11"/>
    <sheet name="VI.1-2" sheetId="12" r:id="rId12"/>
    <sheet name="VI.3,V.1-2" sheetId="13" r:id="rId13"/>
    <sheet name="VI.1" sheetId="14" r:id="rId14"/>
    <sheet name="VII.1" sheetId="15" r:id="rId15"/>
    <sheet name="VII.2" sheetId="16" r:id="rId16"/>
    <sheet name="VII.3" sheetId="17" r:id="rId17"/>
    <sheet name="VIII.1-2-3" sheetId="18" r:id="rId18"/>
    <sheet name="VIII.4-5" sheetId="19" r:id="rId19"/>
    <sheet name="IX.1-2" sheetId="20" r:id="rId20"/>
    <sheet name="IX.3" sheetId="21" r:id="rId21"/>
    <sheet name="X.1-3" sheetId="22" r:id="rId22"/>
    <sheet name="X.4-6" sheetId="23" r:id="rId23"/>
    <sheet name="XI.1" sheetId="24" r:id="rId24"/>
    <sheet name="XII.1" sheetId="25" r:id="rId25"/>
    <sheet name="XIII.1" sheetId="26" r:id="rId26"/>
    <sheet name="XIII.2" sheetId="27" r:id="rId27"/>
  </sheets>
  <externalReferences>
    <externalReference r:id="rId30"/>
  </externalReferences>
  <definedNames>
    <definedName name="_xlnm.Print_Area" localSheetId="10">'III.3'!$A$1:$M$19</definedName>
    <definedName name="_xlnm.Print_Area" localSheetId="20">'IX.3'!$A$1:$Q$16</definedName>
    <definedName name="_xlnm.Print_Area" localSheetId="21">'X.1-3'!$A$1:$G$49</definedName>
  </definedNames>
  <calcPr fullCalcOnLoad="1"/>
</workbook>
</file>

<file path=xl/sharedStrings.xml><?xml version="1.0" encoding="utf-8"?>
<sst xmlns="http://schemas.openxmlformats.org/spreadsheetml/2006/main" count="1418" uniqueCount="633">
  <si>
    <t>ÃÀÐ×ÈÃ</t>
  </si>
  <si>
    <t xml:space="preserve">Åðºíõèé òýìäýãëýë </t>
  </si>
  <si>
    <t xml:space="preserve">Àðãà÷ëàëûí òàéëáàð </t>
  </si>
  <si>
    <t xml:space="preserve"> 3-4</t>
  </si>
  <si>
    <t>Òàíèëöóóëãà</t>
  </si>
  <si>
    <t xml:space="preserve"> 5-7</t>
  </si>
  <si>
    <t xml:space="preserve">¯íäñýí ¿ç¿¿ëýëò¿¿ä </t>
  </si>
  <si>
    <t>I.  ÒªÑªÂ</t>
  </si>
  <si>
    <t xml:space="preserve"> </t>
  </si>
  <si>
    <t xml:space="preserve"> I.1.</t>
  </si>
  <si>
    <t>Àéìãèéí òºñâèéí îðëîãî</t>
  </si>
  <si>
    <t xml:space="preserve"> I.2.</t>
  </si>
  <si>
    <t>Òºñâèéí îðëîãî.ñóìààð</t>
  </si>
  <si>
    <t xml:space="preserve"> I.3.</t>
  </si>
  <si>
    <t>Àéìãèéí òºñâèéí çàðëàãà</t>
  </si>
  <si>
    <t xml:space="preserve"> I.4.</t>
  </si>
  <si>
    <t>Òºñâèéí çàðëàãà.ñóìààð</t>
  </si>
  <si>
    <t xml:space="preserve"> I.5.</t>
  </si>
  <si>
    <t>Òºñâèéí çàðëàãà. Ñàëáàðààð</t>
  </si>
  <si>
    <t xml:space="preserve"> I.6.</t>
  </si>
  <si>
    <t>Îðîí íóòãèéí òºñâèéí õºðºíãº îðóóëàëò</t>
  </si>
  <si>
    <t>II.   ÌªÍÃª, ÇÝÝË</t>
  </si>
  <si>
    <t xml:space="preserve"> II.1.</t>
  </si>
  <si>
    <t>Çýýë, õàäãàëàìæ.  áàíêóóäààð</t>
  </si>
  <si>
    <t xml:space="preserve"> II.2.</t>
  </si>
  <si>
    <t>Çýýë, õàäãàëàìæ. òîîöîîíû òºâ¿¿äýýð</t>
  </si>
  <si>
    <t>III.   ÕªÄªª ÀÆ ÀÕÓÉ</t>
  </si>
  <si>
    <t xml:space="preserve"> III.1.</t>
  </si>
  <si>
    <t>Ìàë òºëëºëò. ñóìààð</t>
  </si>
  <si>
    <t xml:space="preserve"> III.2.</t>
  </si>
  <si>
    <t>Òºë áîéæèëò. ñóìààð</t>
  </si>
  <si>
    <t xml:space="preserve"> III.3.</t>
  </si>
  <si>
    <t>Ç¿é áóñààð õîðîãäñîí òîì ìàë. ñóìààð</t>
  </si>
  <si>
    <t>IV.   ÀÆ ¯ÉËÄÂÝÐ</t>
  </si>
  <si>
    <t xml:space="preserve"> IV.1.</t>
  </si>
  <si>
    <t>Àæ ¿éëäâýðèéí íèéò á¿òýýãäýõ¿¿í</t>
  </si>
  <si>
    <t xml:space="preserve"> IV.2.</t>
  </si>
  <si>
    <t>Àæ ¿éëäâðèéí áîðëóóëñàí á¿òýýãäýõ¿¿í</t>
  </si>
  <si>
    <t xml:space="preserve"> IV.3.</t>
  </si>
  <si>
    <t>Ãîë íýð òºðëèéí á¿òýýãäýõ¿¿í ¿éëäâýðëýëò</t>
  </si>
  <si>
    <t>V.   ÒÝÝÂÝÐ, ÕÎËÁÎÎ</t>
  </si>
  <si>
    <t xml:space="preserve"> V.1.</t>
  </si>
  <si>
    <t>Òýýâðèéí ñàëáàðûí ¿íäñýí ¿ç¿¿ëýëò</t>
  </si>
  <si>
    <t xml:space="preserve"> V.2.</t>
  </si>
  <si>
    <t>Õîëáîîíû ñàëáàðûí ¿íäñýí ¿ç¿¿ëýëò</t>
  </si>
  <si>
    <t xml:space="preserve">VI.  ¯ÍÝ   </t>
  </si>
  <si>
    <t xml:space="preserve"> VI.1.</t>
  </si>
  <si>
    <t>Õýðýãëýýíèé ¿íèéí èíäåêñ.</t>
  </si>
  <si>
    <t>VII.  ÒÝÒÃÝÂÝÐ, ÒÝÒÃÝÌÆ</t>
  </si>
  <si>
    <t xml:space="preserve"> VII.1.</t>
  </si>
  <si>
    <t>Íèéãìèéí äààòãàëûí øèìòãýë. Ñóìààð</t>
  </si>
  <si>
    <t xml:space="preserve"> VII.2.</t>
  </si>
  <si>
    <t>Òýòãýâýð îëãîëò. ñóìààð</t>
  </si>
  <si>
    <t xml:space="preserve"> VII.3.</t>
  </si>
  <si>
    <t>Íèéãìèéí õàëàìæèéí ñàí. ñóìààð</t>
  </si>
  <si>
    <t>VIII.  ÝÐ¯¯Ë ÌÝÍÄ</t>
  </si>
  <si>
    <t>VIII.1.</t>
  </si>
  <si>
    <t>Òºðºëò, õ¿¿õäèéí ýíäýãäýë</t>
  </si>
  <si>
    <t>VIII.2.</t>
  </si>
  <si>
    <t>Òºðºëò, õ¿¿õäèéí ýíäýãäýë. ñóìààð</t>
  </si>
  <si>
    <t>VIII.3.</t>
  </si>
  <si>
    <t>Òºðñºí ýõ, àìüä òºðñºí õ¿¿õýä. Ãðàôèêààð</t>
  </si>
  <si>
    <t>VIII.4.</t>
  </si>
  <si>
    <t>Õàëäâàðò ºâ÷íººð ºâ÷ëºã÷èä. òºðëººð</t>
  </si>
  <si>
    <t>VIII.5.</t>
  </si>
  <si>
    <t>Õàëäâàðò ºâ÷íººð ºâ÷ëºã÷èä, ñóìààð</t>
  </si>
  <si>
    <t>IX.  ÀÆÈËÃ¯É×¯¯Ä</t>
  </si>
  <si>
    <t xml:space="preserve"> IX.1.</t>
  </si>
  <si>
    <t xml:space="preserve">Àæèëã¿é÷¿¿ä. ñóìààð </t>
  </si>
  <si>
    <t xml:space="preserve"> IX.2.</t>
  </si>
  <si>
    <t>Àæèëã¿é÷¿¿ä. áîëîâñðîë,íàñíû á¿ëãýýð</t>
  </si>
  <si>
    <t xml:space="preserve"> IX.3.</t>
  </si>
  <si>
    <t>Øèíý àæëûí áàéð.  ãîë ñàëáàðààð</t>
  </si>
  <si>
    <t>X.  ÃÝÌÒ ÕÝÐÝÃ</t>
  </si>
  <si>
    <t xml:space="preserve"> X.1.</t>
  </si>
  <si>
    <t>Á¿ðòãýãäñýí õýðãèéí òîî. òºðëººð</t>
  </si>
  <si>
    <t xml:space="preserve"> X.2.</t>
  </si>
  <si>
    <t>Á¿ðòãýãäñýí õýðãèéí òîî. ñóìààð</t>
  </si>
  <si>
    <t xml:space="preserve"> X.3.</t>
  </si>
  <si>
    <t>Á¿ðòãýãäñýí õýðýã.   ãðàôèêààð</t>
  </si>
  <si>
    <t xml:space="preserve"> X.4.</t>
  </si>
  <si>
    <t>Ñýæèãòýí, ÿëëàãäàã÷èéí òîî</t>
  </si>
  <si>
    <t xml:space="preserve"> X.5.</t>
  </si>
  <si>
    <t>Ñýæèãòýí, ÿëëàãäàã÷èéí òîî. ñóìààð</t>
  </si>
  <si>
    <t xml:space="preserve"> X.6.</t>
  </si>
  <si>
    <t>Ñýæèãòýí, ÿëëàãäàã÷.  ãðàôèêààð</t>
  </si>
  <si>
    <t>XI.  ÌÀËÛÍ ÈÍÄÅÊÑÆ¯¯ËÑÝÍ ÄÀÀÒÃÀË ÒªÑªË</t>
  </si>
  <si>
    <t xml:space="preserve"> XI.1.</t>
  </si>
  <si>
    <t>Äààòãàëûí òºëººëºã÷äèéí òîî, ñóìààð</t>
  </si>
  <si>
    <t>XII.  ÄÀÀÒÃÀË</t>
  </si>
  <si>
    <t xml:space="preserve"> XII.1.</t>
  </si>
  <si>
    <t>Äààòãàëûí ñàëáàðûí ¿íäñýí ¿ç¿¿ëýëò</t>
  </si>
  <si>
    <t>XIII.  ÒªÑªË</t>
  </si>
  <si>
    <t>XIII.1.</t>
  </si>
  <si>
    <t>Õºäºëìºð, ýðõëýëòèéí äýìæèõ ñàí</t>
  </si>
  <si>
    <t>XIII.2.</t>
  </si>
  <si>
    <t>*Òîãòâîðòîé àìæèðãàà-2* òºñºë</t>
  </si>
  <si>
    <t>¯ÍÄÑÝÍ  ¯Ç¯¯ËÝËÒ</t>
  </si>
  <si>
    <t>¯ç¿¿ëýëò</t>
  </si>
  <si>
    <t>Õýìæèõ íýãæ</t>
  </si>
  <si>
    <t>%</t>
  </si>
  <si>
    <t>Îðîí íóòãèéí òºñâèéí îðëîãî</t>
  </si>
  <si>
    <t>ñàÿ.òºã</t>
  </si>
  <si>
    <t>Îðîí íóòãèéí òºñâèéí çàðëàãà</t>
  </si>
  <si>
    <t>Çýýëèéí ºðèéí ¿ëäýãäýë</t>
  </si>
  <si>
    <t>Èðãýäèéí õàäãàëàìæ</t>
  </si>
  <si>
    <t>Òºëëºñºí õýýëòýã÷</t>
  </si>
  <si>
    <t>ìÿí.òîë</t>
  </si>
  <si>
    <t>Áîéæñîí òºë</t>
  </si>
  <si>
    <t>Ç¿é áóñààð õîðîãäñîí òîì ìàë</t>
  </si>
  <si>
    <t>ÀY-èéí íèéò á¿òýýãäýõ¿¿í</t>
  </si>
  <si>
    <t>Áîðëóóëñàí á¿òýýãäýõ¿¿í</t>
  </si>
  <si>
    <t>Òýýâðèéí îðëîãî</t>
  </si>
  <si>
    <t>Òýýñýí à÷àà</t>
  </si>
  <si>
    <t>ìÿí.òí</t>
  </si>
  <si>
    <t>Çîð÷èã÷ òýýâýðëýëò</t>
  </si>
  <si>
    <t>ìÿí.õ¿í</t>
  </si>
  <si>
    <t>Õîëáîîíû îðëîãî</t>
  </si>
  <si>
    <t xml:space="preserve">             ¯¿íýýñ: Õ¿í àìûí</t>
  </si>
  <si>
    <t>Õýðýãëýýíèé ¿íèéí èíäåêñ</t>
  </si>
  <si>
    <t>õóâü</t>
  </si>
  <si>
    <t>Íèéãìèéí äààòãàëûí øèìòãýë</t>
  </si>
  <si>
    <t>Òýòãýâýð îëãîëò</t>
  </si>
  <si>
    <t>Õàëäâàðò ºâ÷íººð ºâ÷ëºã÷èä</t>
  </si>
  <si>
    <t>õ¿í</t>
  </si>
  <si>
    <t>1 õ¿ðòýëõ íàñàíä ýíäñýí õ¿¿õýä</t>
  </si>
  <si>
    <t>Àæèëã¿é÷¿¿ä</t>
  </si>
  <si>
    <t>Á¿ðòãýãäñýí õýðýã</t>
  </si>
  <si>
    <t>òîî</t>
  </si>
  <si>
    <t>Õýðýãò õîëáîãäîãñîä</t>
  </si>
  <si>
    <t xml:space="preserve">  *  äàõèí</t>
  </si>
  <si>
    <t>I. ÒªÑªÂ</t>
  </si>
  <si>
    <t>I.1. ÀÉÌÃÈÉÍ ÒªÑÂÈÉÍ ÎÐËÎÃÎ, îíû ¿íýýð, ñàÿ.òºã</t>
  </si>
  <si>
    <t>Òºñâèéí îðëîãî</t>
  </si>
  <si>
    <t>òºë</t>
  </si>
  <si>
    <t>ã¿éö</t>
  </si>
  <si>
    <t>Òàòâàðûí îðëîãî</t>
  </si>
  <si>
    <t>Õ¿í àìûí îðëîãî</t>
  </si>
  <si>
    <t>- Öàëèí, õºëñ áîëîí ò¿¿íòýé àäèëòãàõ áóñàä îðëîãî</t>
  </si>
  <si>
    <t>- Îðëîãûã íü òóõàé á¿ð òîäîð-õîéëîõ áîëîìæã¿é èðãýíèé òàòâàð</t>
  </si>
  <si>
    <t>- Õóâèàðàà àæ àõóé ýðõëýã÷-äèéí îðëîãûí òàòâàð</t>
  </si>
  <si>
    <t>-</t>
  </si>
  <si>
    <t>- Ìàë á¿õèé èðãýíèé îðëîãûí òàòâàð</t>
  </si>
  <si>
    <t>- Áóñàä òàòâàð</t>
  </si>
  <si>
    <t>ªì÷èéí òàòâàð</t>
  </si>
  <si>
    <t>- Áóóíû àëáàí òàòâàð</t>
  </si>
  <si>
    <t>- ¯ë õºäëºõ õºðºíãèéí àëáàí òàòâàð</t>
  </si>
  <si>
    <t>Äîòîîäûí áàðàà, ¿éë÷èëãýýíèé àëáàí òàòâàð</t>
  </si>
  <si>
    <t>Òóñãàé çîðèóëàëòûí îðëîãî</t>
  </si>
  <si>
    <t>- Àâòî òýýâðèéí áîëîí ººðºº ÿâàã÷ õýðýãñëèéí òàòâàð</t>
  </si>
  <si>
    <t>Áóñàä òàòâàð</t>
  </si>
  <si>
    <t>- Óëñûí òýìäýãòèéí õóðààìæ</t>
  </si>
  <si>
    <t>- Àøèãò ìàëòìàëûí íººö àøèãëàñíû òºëáºð</t>
  </si>
  <si>
    <t>- Ãàçðûí òºëáºð</t>
  </si>
  <si>
    <t>- Óñíû òºëáºð</t>
  </si>
  <si>
    <t>- Ëèöåíçèéí òºëáºð</t>
  </si>
  <si>
    <t>- Áóñàä òàòâàð, õóðààìæ</t>
  </si>
  <si>
    <t>Òàòâàðûí áóñ îðëîãî</t>
  </si>
  <si>
    <t>Õ¿¿ òîðãóóëèéí îðëîãî</t>
  </si>
  <si>
    <t>Áóñàä íýð çààãäààã¿é îðëîãî</t>
  </si>
  <si>
    <t>Ä¿í</t>
  </si>
  <si>
    <t>Õºðºíãèéí îðëîãî</t>
  </si>
  <si>
    <t>Òóñëàìæèéí îðëîãî</t>
  </si>
  <si>
    <t>Àéìàã, íèéñëýëýýñ àâñàí     ñàíõ¿¿ãèéí äýìæëýã</t>
  </si>
  <si>
    <t>Íèéò îðëîãî</t>
  </si>
  <si>
    <t>I.2. ÀÉÌÃÈÉÍ ÒªÑÂÈÉÍ ÎÐËÎÃÎ ñóìààð, îíû ¿íýýð,ìÿí.òºã</t>
  </si>
  <si>
    <t>Ñóì</t>
  </si>
  <si>
    <t>Îðëîãî</t>
  </si>
  <si>
    <t>ÕÀÎÀÒ</t>
  </si>
  <si>
    <t>ÀÒÁªßÕ-èéí  òàòâàð</t>
  </si>
  <si>
    <t>Ãàçðûí òºëáºð</t>
  </si>
  <si>
    <t xml:space="preserve">Àñ </t>
  </si>
  <si>
    <t>Áä</t>
  </si>
  <si>
    <t xml:space="preserve">Äà </t>
  </si>
  <si>
    <t xml:space="preserve">Ìõ </t>
  </si>
  <si>
    <t xml:space="preserve">Íà </t>
  </si>
  <si>
    <t xml:space="preserve">Îí </t>
  </si>
  <si>
    <t xml:space="preserve">Ñ¿ </t>
  </si>
  <si>
    <t>Òø</t>
  </si>
  <si>
    <t>Óá</t>
  </si>
  <si>
    <t xml:space="preserve">Õà </t>
  </si>
  <si>
    <t xml:space="preserve">Ýö </t>
  </si>
  <si>
    <t xml:space="preserve">Òö </t>
  </si>
  <si>
    <t>Áó</t>
  </si>
  <si>
    <t>Ñóì ä¿í</t>
  </si>
  <si>
    <t xml:space="preserve">Àéìàã     ä¿í </t>
  </si>
  <si>
    <t>I.3. ÀÉÌÃÈÉÍ ÒªÑÂÈÉÍ ÇÀÐËÀÃÀ, îíû ¿íýýð, ñàÿ.òºã</t>
  </si>
  <si>
    <t>Òºñâèéí çàðëàãà</t>
  </si>
  <si>
    <t>ÓÐÑÃÀË ÇÀÐÄÀË</t>
  </si>
  <si>
    <t>Öàëèí, õºëñ</t>
  </si>
  <si>
    <t>Áàðàà ¿éë÷èëãýýíèé áóñàä çàðäàë</t>
  </si>
  <si>
    <t>Áè÷èã õýðãèéí çàðäàë</t>
  </si>
  <si>
    <t>Ãýðýë öàõèëãààíû çàðäàë</t>
  </si>
  <si>
    <t>Ò¿ëø, õàëààëòûí çàðäàë</t>
  </si>
  <si>
    <t>Òýýâýð øàòàõóóíû çàðäàë</t>
  </si>
  <si>
    <t>Øóóäàí õîëáîîíû çàðäàë</t>
  </si>
  <si>
    <t>Öýâýð áîõèð óñíû çàðäàë</t>
  </si>
  <si>
    <t>Àëáàí òîìèëîëòûí çàðäàë</t>
  </si>
  <si>
    <t>Õè÷ýýë ¿éëäâýðëýëèéí äàäëàãûí çàðäàë</t>
  </si>
  <si>
    <t>Ýä õîãøèë õóäàëäàí àâàõ çàðäàë</t>
  </si>
  <si>
    <t>Íîðìûí õóâöàñ, çººëºí ýäëýë</t>
  </si>
  <si>
    <t>Õîîëíû çàðäàë</t>
  </si>
  <si>
    <t xml:space="preserve">Óðñãàë çàñâàð </t>
  </si>
  <si>
    <t>Òºëáºð õóðààìæ áîëîí áóñàä çàðäàë</t>
  </si>
  <si>
    <t xml:space="preserve">Òàòààñ áà øèëæ¿¿ëýã </t>
  </si>
  <si>
    <t>Íýã óäààãèéí òýòãýìæ óðàìøóóëàë</t>
  </si>
  <si>
    <t>Òýòãýâýðò ãàðãàõàä îëãîõ íýã óäààãèéí ìºíãºí òýòãýìæ</t>
  </si>
  <si>
    <t>Íýã óäààãèéí áóöàëòã¿é òóñëàìæ</t>
  </si>
  <si>
    <t>Øàãíàë, óðàìøóóëàë</t>
  </si>
  <si>
    <t>ÕªÐªÍÃÈÉÍ ÇÀÐÄÀË</t>
  </si>
  <si>
    <t>Òºñâèéí õºðºíãººð ñàíõ¿¿æèõ õºðºíãº îðóóëàëò</t>
  </si>
  <si>
    <t>ªºðèéí õºðºíãººð ñàíõ¿¿æèõ õºðºíãº îðóóëàëò</t>
  </si>
  <si>
    <t>Íèéò çàðäàë</t>
  </si>
  <si>
    <t>I.4. ÀÉÌÃÈÉÍ ÒªÑÂÈÉÍ ÇÀÐËÀÃÀ ñóìààð, îíû ¿íýýð,ìÿí.òºã</t>
  </si>
  <si>
    <t xml:space="preserve"> Çàðëàãà</t>
  </si>
  <si>
    <t>Öàëèí õºëñ áîëîí íýìýãäýë óðàìøèë</t>
  </si>
  <si>
    <t>Áàðàà ¿éë÷èëãýýíèé çàðäàë</t>
  </si>
  <si>
    <t>I.5. ÒªÑÂÈÉÍ ÇÀÐËÀÃÀ, ñàëáàðààð, îíû ¿íýýð, ñàÿ.òºã</t>
  </si>
  <si>
    <t>Ñàëáàðóóä</t>
  </si>
  <si>
    <t>Íèéò çàðëàãà</t>
  </si>
  <si>
    <t>çºð¿¿/ +,- /</t>
  </si>
  <si>
    <t xml:space="preserve">Óëñûí òºñâèéí çàðëàãà </t>
  </si>
  <si>
    <t>Ñàëáàð</t>
  </si>
  <si>
    <t>Ìîíãîë óëñûí øàäàð ñàéä</t>
  </si>
  <si>
    <t>Òýðã¿¿í øàäàð ñàéä</t>
  </si>
  <si>
    <t>ÕÇÁÕ ñàéä</t>
  </si>
  <si>
    <t xml:space="preserve">ÁÎÀÆ ñàéä </t>
  </si>
  <si>
    <t>ÁÑØÓ ñàéä</t>
  </si>
  <si>
    <t>ÇÒÁÕÁ ñàéä</t>
  </si>
  <si>
    <t>ÍÕÕ ñàéä</t>
  </si>
  <si>
    <t>Ýð¿¿ë ìýíäèéí ñàéä</t>
  </si>
  <si>
    <t>ÌÕÃàçàð</t>
  </si>
  <si>
    <t>¯ÑÕîðîî</t>
  </si>
  <si>
    <t>ÕÕÀÀÕ¯ßàì</t>
  </si>
  <si>
    <t>Îíöãîé áàéäëûí ÿàì</t>
  </si>
  <si>
    <t>Íèéò çàðëàãûí ä¿í</t>
  </si>
  <si>
    <t>Çàðëàãûí  àíãèëàë</t>
  </si>
  <si>
    <t>À.</t>
  </si>
  <si>
    <t>Óðñãàë çàðäàë</t>
  </si>
  <si>
    <t xml:space="preserve"> - Öàëèí õºëñ, íýìýãäýë óðàìøèë</t>
  </si>
  <si>
    <t xml:space="preserve"> - Àæèë îëãîã÷îîñ íèéãìèéí äààòãàëä òºëºõ øèìòãýë</t>
  </si>
  <si>
    <t xml:space="preserve">     </t>
  </si>
  <si>
    <t xml:space="preserve"> - Áàðàà ¿éë÷èëãýýíèé áóñàä çàðäàë</t>
  </si>
  <si>
    <t>Áè÷èã õýðýã</t>
  </si>
  <si>
    <t>Ãýðýë, öàõèëãààí</t>
  </si>
  <si>
    <t>Ò¿ëø, õàëààëò</t>
  </si>
  <si>
    <t>Òýýâýð øàòàõóóí</t>
  </si>
  <si>
    <t>Øóóäàí õîëáîî</t>
  </si>
  <si>
    <t>Öýâýð, áîõèð óñ</t>
  </si>
  <si>
    <t xml:space="preserve"> - Òàòààñ áà óðñãàë øèëæ¿¿ëýã</t>
  </si>
  <si>
    <t>Á.</t>
  </si>
  <si>
    <t>Õºðºíãèéí çàðäàë</t>
  </si>
  <si>
    <t>I.6. ÎÐÎÍ ÍÓÒÃÈÉÍ ÒªÑÂÈÉÍ ÕªÐªÍÃª ÎÐÓÓËÀËÒ ýäèéí çàñãèéí ãîë íýð òºðëººð, ñàÿ.òºã</t>
  </si>
  <si>
    <t>Òóõàéí óëèðàëä îðóóëñàí õºðºíãº îðóóëàëò</t>
  </si>
  <si>
    <t>ÕÀÀ, àí àãíóóð, îéí àæ àõóé, çàãàñíû àæ àõóé</t>
  </si>
  <si>
    <t>Òºðèéí óäèðä-ëàãà, áàòëàí õàìãààëàõ ¿éë àæèëëàãàà</t>
  </si>
  <si>
    <t>Áîëîâñðîëûí ñàëáàðûí ¿éë àæèëëàãàà</t>
  </si>
  <si>
    <t>Ýð¿¿ë ìýíä, íèéãìèéí õàëàìæèéí ¿éë àæèëëàãàà</t>
  </si>
  <si>
    <t>Íèéãýì áèå õ¿íä ¿ç¿¿ëýõ áóñàä ¿éë ÷èëãýý</t>
  </si>
  <si>
    <t xml:space="preserve">¯íäñýí õºðºíãº                                                    </t>
  </si>
  <si>
    <t xml:space="preserve">Áèåò õºðºíãº                                           </t>
  </si>
  <si>
    <t>Îðîí ñóóöíû áàðèëãà</t>
  </si>
  <si>
    <t xml:space="preserve">Áóñàä áàðèëãà, áàéãóóëàìæóóä            </t>
  </si>
  <si>
    <t>Îðîí ñóóöíû áóñ áàðèëãà</t>
  </si>
  <si>
    <t xml:space="preserve">Áóñàä áàéãóóëàìæóóä   </t>
  </si>
  <si>
    <t>¿¿íýýñ: àâòî çàì</t>
  </si>
  <si>
    <t>Èõ çàñâàð, ºðãºòãºë, øèíý÷ëýëò, ñýðãýýí áîñãîëòûí àæèë</t>
  </si>
  <si>
    <t xml:space="preserve">Ìàøèí, òîíîã òºõººðºìæ                        </t>
  </si>
  <si>
    <t>Òýýâðèéí õýðýãñýë</t>
  </si>
  <si>
    <t>Áóñàä ìàøèí, òîíîã òºõººðºìæ</t>
  </si>
  <si>
    <t xml:space="preserve">ªñºæ ¿ðæäýã õºðºíãº     </t>
  </si>
  <si>
    <t>Àæëûí áîëîí àøèã øèìèéí ìàë, àìüòàí</t>
  </si>
  <si>
    <t>Îëîí íàñò óðãàìàë</t>
  </si>
  <si>
    <t xml:space="preserve">Áèåò áóñ õºðºíãº                                 </t>
  </si>
  <si>
    <t>Ãåîëîãè, õàéãóóë, çóðàã òºñëèéí àæèë</t>
  </si>
  <si>
    <t>Êîìïüþòåðèéí ïðîãðàìì õàíãàìæ</t>
  </si>
  <si>
    <t>Óòãà çîõèîë, óðëàãèéí ýõ á¿òýýë</t>
  </si>
  <si>
    <t>Áèåò áóñ ¿íäñýí õºðºíãº</t>
  </si>
  <si>
    <t>II.   ÌªÍÃª,  ÇÝÝË</t>
  </si>
  <si>
    <t>II.1 ÇÝÝË, ÕÀÄÃÀËÀÌÆ áàíêóóäààð, ñàðûí ýöýñò, ñàÿ.òºã</t>
  </si>
  <si>
    <t>áàíê</t>
  </si>
  <si>
    <t>Õàäãàëàìæ</t>
  </si>
  <si>
    <t>2010.XII</t>
  </si>
  <si>
    <t>2011.III</t>
  </si>
  <si>
    <t xml:space="preserve"> ÕÀÀÍ</t>
  </si>
  <si>
    <t xml:space="preserve">                     8 595.1</t>
  </si>
  <si>
    <t>ÕÀÑ</t>
  </si>
  <si>
    <t>3 131.8</t>
  </si>
  <si>
    <t xml:space="preserve">                     1 922.2</t>
  </si>
  <si>
    <t>Õàäãà-ëàìæ</t>
  </si>
  <si>
    <t>2 864.1</t>
  </si>
  <si>
    <t xml:space="preserve">                    2 556.6</t>
  </si>
  <si>
    <r>
      <t xml:space="preserve">Ä¿í </t>
    </r>
    <r>
      <rPr>
        <i/>
        <sz val="9"/>
        <rFont val="Arial Mon"/>
        <family val="2"/>
      </rPr>
      <t xml:space="preserve">    </t>
    </r>
    <r>
      <rPr>
        <sz val="9"/>
        <rFont val="Arial Mon"/>
        <family val="2"/>
      </rPr>
      <t xml:space="preserve">                         </t>
    </r>
  </si>
  <si>
    <t xml:space="preserve">II.2 ÇÝÝË, ÕÀÄÃÀËÀÌÆ òîîöîîíû òºâººð, ñàÿ òºãðºã                                                                                                                      </t>
  </si>
  <si>
    <t>Àñ</t>
  </si>
  <si>
    <t>Äà</t>
  </si>
  <si>
    <t>Ìõ</t>
  </si>
  <si>
    <t>Íà</t>
  </si>
  <si>
    <t>Îí</t>
  </si>
  <si>
    <t>Ñ¿</t>
  </si>
  <si>
    <t>Õà</t>
  </si>
  <si>
    <t>Ýö</t>
  </si>
  <si>
    <t>Òö</t>
  </si>
  <si>
    <t xml:space="preserve">Áè÷èãò </t>
  </si>
  <si>
    <t xml:space="preserve">Òºìºð-òýé </t>
  </si>
  <si>
    <t>III. ÕªÄªª ÀÆ ÀÕÓÉ</t>
  </si>
  <si>
    <t>III.1.  ÌÀË ÒªËËªËÒ, ñóìààð</t>
  </si>
  <si>
    <t>Òºëëºñºí õýýëòýã÷, òîë.</t>
  </si>
  <si>
    <t>Òºëëºëòèéí õóâü</t>
  </si>
  <si>
    <t>2011 îí</t>
  </si>
  <si>
    <t>Á¿ãä</t>
  </si>
  <si>
    <t>Èíãý</t>
  </si>
  <si>
    <t>Ã¿¿</t>
  </si>
  <si>
    <t>¯íýý</t>
  </si>
  <si>
    <t>Ýì õîíü</t>
  </si>
  <si>
    <t>Ýì ÿìàà</t>
  </si>
  <si>
    <t xml:space="preserve">Òø </t>
  </si>
  <si>
    <t xml:space="preserve">Óá </t>
  </si>
  <si>
    <t>III.2. ÒªË ÁÎÉÆÈËÒ, ñóìààð</t>
  </si>
  <si>
    <t>Áîéæñîí òºë,  òîë.</t>
  </si>
  <si>
    <t>Áîéæèëòûí õóâü</t>
  </si>
  <si>
    <t>Áîòãî</t>
  </si>
  <si>
    <t>Óíàãà</t>
  </si>
  <si>
    <t>Òóãàë</t>
  </si>
  <si>
    <t>Õóðãà</t>
  </si>
  <si>
    <t>Èøèã</t>
  </si>
  <si>
    <t>III.3.  ÒÎÌ ÌÀËÛÍ Ç¯É ÁÓÑÛÍ ÕÎÐÎÃÄÎË, ñóìäààð.</t>
  </si>
  <si>
    <t>Õîðîãäñîí òîì ìàë, òîë</t>
  </si>
  <si>
    <t>Á¿ãäýýñ: ªâ÷íººð õîðîãäñîí</t>
  </si>
  <si>
    <t>Ìàëûí îíä îðîëòûí %</t>
  </si>
  <si>
    <t>òýìýý</t>
  </si>
  <si>
    <t>àäóó</t>
  </si>
  <si>
    <t>¿õýð</t>
  </si>
  <si>
    <t>õîíü</t>
  </si>
  <si>
    <t>ÿìàà</t>
  </si>
  <si>
    <t>á¿ãä</t>
  </si>
  <si>
    <t>ýçëýõ %</t>
  </si>
  <si>
    <t>IV. ÀÆ ¯ÉËÄÂÝÐ</t>
  </si>
  <si>
    <t xml:space="preserve">IV.1.  ÀÆ ¯ÉËÄÂÝÐÈÉÍ ÍÈÉÒ Á¯ÒÝÝÃÄÝÕ¯¯Í, 2005 îíû çýðýãö¿¿ëýõ ¿íýýð. ñàÿ òºã </t>
  </si>
  <si>
    <t>Àæ ¿éëäâýðèéí ñàëáàð</t>
  </si>
  <si>
    <t>ººð÷ëºëò /+,-/</t>
  </si>
  <si>
    <t>Óóë óóðõàé, îëáîðëîõ àæ ¿éëäâýð</t>
  </si>
  <si>
    <t>Áîëîâñðóóëàõ àæ ¿éëäâýð</t>
  </si>
  <si>
    <t>Õ¿íñíèé á¿òýýãäýõ¿¿í, óíäàà ¿éëäâýðëýëò</t>
  </si>
  <si>
    <t>Äýýðõè àíãèä îðîîã¿é áóñàä ¿éëäâýðëýë</t>
  </si>
  <si>
    <t>Öàõèëãààí, äóëààíû ýð÷èì õ¿÷ ¿éëäâýðëýëò, óñàí õàíãàìæ</t>
  </si>
  <si>
    <t>Öàõèëãààí, äóëààí, óóð ¿éëäâýðëýë</t>
  </si>
  <si>
    <t>Óñ õóðèìòëóóëàõ, àðèóò-ãàõ, óñàí õàíãàìæèéí ¿éë àæèëëàãàà</t>
  </si>
  <si>
    <t>IV.2.  ÀÆ ¯ÉËÄÂÝÐÈÉÍ ÁÎÐËÓÓËÑÀÍ Á¯ÒÝÝÃÄÝÕ¯¯Í. îíû ¿íýýð, ñàÿ.òºã</t>
  </si>
  <si>
    <t>IV.3.  ÃÎË ÍÝÐ ÒªÐËÈÉÍ Á¯ÒÝÝÃÄÝÕ¯¯ÍÈÉ ¯ÉËÄÂÝÐËÝËÒ</t>
  </si>
  <si>
    <t>Ãîë íýð òºðëèéí á¿òýýãäýõ¿¿í</t>
  </si>
  <si>
    <t>Òàëõ</t>
  </si>
  <si>
    <t>òí</t>
  </si>
  <si>
    <t>Íàðèéí áîîâ</t>
  </si>
  <si>
    <t>Ãàíáóðãåð</t>
  </si>
  <si>
    <t>...</t>
  </si>
  <si>
    <t>Õèàì</t>
  </si>
  <si>
    <t xml:space="preserve">Í¿¿ðñ </t>
  </si>
  <si>
    <t>Öàéðûí áàÿæìàë</t>
  </si>
  <si>
    <t>Ìîëèáäåíèé áàÿæìàë</t>
  </si>
  <si>
    <t>Äóëààí</t>
  </si>
  <si>
    <t>ìÿí.ãêàë</t>
  </si>
  <si>
    <t>Òàéëáàð: *-äàõèí</t>
  </si>
  <si>
    <t>V. ÒÝÝÂÝÐ, ÕÎËÁÎÎ</t>
  </si>
  <si>
    <t>V.1. ÒÝÝÂÐÈÉÍ ÑÀËÁÀÐÛÍ ¯ÍÄÑÝÍ ¯Ç¯¯ËÝËÒ</t>
  </si>
  <si>
    <t xml:space="preserve"> ¯ç¿¿ëýëò</t>
  </si>
  <si>
    <t>À÷àà ýðãýëò</t>
  </si>
  <si>
    <t>ìÿí.òí.êì</t>
  </si>
  <si>
    <t>Çîð÷èã÷</t>
  </si>
  <si>
    <t>Çîð÷èã÷ ýðãýëò</t>
  </si>
  <si>
    <t>ìÿí.õ¿í.êì</t>
  </si>
  <si>
    <t xml:space="preserve">Òýýâðèéí îðëîãî   </t>
  </si>
  <si>
    <t>ìÿí.òºã</t>
  </si>
  <si>
    <t>V.2.  ÕÎËÁÎÎÍÛ ¯ÍÄÑÝÍ ¯Ç¯¯ËÝËÒ,  îíû ¿íýýð,  ñàÿ.òºã</t>
  </si>
  <si>
    <t xml:space="preserve">Íèéò îðëîãî  </t>
  </si>
  <si>
    <t>¯¿íýýñ:Õ¿í àìûí</t>
  </si>
  <si>
    <t xml:space="preserve">Òåëåôîí öýã </t>
  </si>
  <si>
    <t>ø</t>
  </si>
  <si>
    <t>VI. ¯ÍÝ</t>
  </si>
  <si>
    <t>VI.1.  ÕÝÐÝÃËÝÝÍÈÉ ¯ÍÈÉ ÈÍÄÅÊÑ</t>
  </si>
  <si>
    <t>Áàðààíû á¿ëãýýð</t>
  </si>
  <si>
    <t>ÕYÍÑÍÈÉ ÁÀÐÀÀ, ÑÎÃÒÓÓÐÓÓËÀÕ ÁÓÑ ÓÍÄÀÀ</t>
  </si>
  <si>
    <t xml:space="preserve"> ÕYÍÑÍÈÉ ÁÀÐÀÀ</t>
  </si>
  <si>
    <t>Òàëõ, Ãóðèë, Áóäàà</t>
  </si>
  <si>
    <t xml:space="preserve">Ìàõ , ìàõàí á¿òýýãäýõ¿¿í </t>
  </si>
  <si>
    <t xml:space="preserve">Ñ¿¿, ñ¿¿í á¿òýýãäýõ¿¿í </t>
  </si>
  <si>
    <t xml:space="preserve">Òºðºë á¿ðèéí ººõ òîñ </t>
  </si>
  <si>
    <t xml:space="preserve"> Æèìñ, æèìñãýíý</t>
  </si>
  <si>
    <t xml:space="preserve"> Õ¿íñíèé íîãîî </t>
  </si>
  <si>
    <t xml:space="preserve">Ñààõàð, Æèìñíèé ÷àíàìàë, Çºãèéí áàë, ×èõýð, Øîêîëàä </t>
  </si>
  <si>
    <t xml:space="preserve"> Õ¿íñíèé áóñàä á¿òýýãäýõ¿¿í </t>
  </si>
  <si>
    <t>Ñîãòóóðóóëàõ áóñ óíäàà</t>
  </si>
  <si>
    <t>ÑÎÃÒÓÓÐÓÓËÀÕ ÓÍÄÀÀ, ÒÀÌÕÈ, ÌÀÍÑÓÓÐÓÓËÀÕ ÁÎÄÈÑ</t>
  </si>
  <si>
    <t>ÕÓÂÖÀÑ, ÁªÑ ÁÀÐÀÀ, ÃÓÒÀË</t>
  </si>
  <si>
    <t>ÎÐÎÍ ÑÓÓÖ, ÓÑ, ÖÀÕÈËÃÀÀÍ, ÕÈÉÍ ÁÎËÎÍ ÁÓÑÀÄ ÒYËØ</t>
  </si>
  <si>
    <t>ÃÝÐ ÀÕÓÉÍ ÒÀÂÈËÃÀ, ÃÝÐ ÀÕÓÉÍ ÁÀÐÀÀ</t>
  </si>
  <si>
    <t>ÝÌ, ÒÀÐÈÀ, ÝÌÍÝËÃÈÉÍ YÉË×ÈËÃÝÝ</t>
  </si>
  <si>
    <t>ÒÝÝÂÝÐ</t>
  </si>
  <si>
    <t>ÕÎËÁÎÎ</t>
  </si>
  <si>
    <t>ÀÌÐÀËÒ, ×ªËªªÒ ÖÀÃ, ÑÎ¨ËÛÍ ÁÀÐÀÀ, YÉË×ÈËÃÝÝ</t>
  </si>
  <si>
    <t>ÁÎËÎÂÑÐÎËÛÍ YÉË×ÈËÃÝÝ</t>
  </si>
  <si>
    <t xml:space="preserve"> ÇÎ×ÈÄ ÁÓÓÄÀË, ÍÈÉÒÈÉÍ ÕÎÎË, ÄÎÒÓÓÐ ÁÀÉÐÍÛ YÉË×ÈËÃÝÝ</t>
  </si>
  <si>
    <t>ÁÓÑÀÄ ÁÀÐÀÀ, YÉË×ÈËÃÝÝ</t>
  </si>
  <si>
    <t>ÅÐªÍÕÈÉ ÈÍÄÅÊÑ</t>
  </si>
  <si>
    <t>VII. ÒÝÒÃÝÂÝÐ, ÒÝÒÃÝÌÆ</t>
  </si>
  <si>
    <t>VII.1.ÍÈÉÃÌÈÉÍ ÄÀÀÒÃÀËÛÍ ØÈÌÒÃÝË, ñóìààð, ñàÿ.òºã</t>
  </si>
  <si>
    <t xml:space="preserve">Ñóì </t>
  </si>
  <si>
    <t>¿¿íýýñ:  ñàéí äóðûí äààòãàë</t>
  </si>
  <si>
    <t>øèìòãýëèéí îðëîãî</t>
  </si>
  <si>
    <t>Òºë</t>
  </si>
  <si>
    <t>Ã¿éö</t>
  </si>
  <si>
    <t>Õóâü</t>
  </si>
  <si>
    <t>Ñá</t>
  </si>
  <si>
    <t xml:space="preserve">               </t>
  </si>
  <si>
    <t>VII.2.ÒÝÒÃÝÂÝÐ ÎËÃÎËÒ, ñóìààð</t>
  </si>
  <si>
    <t>Òýòãýâýð àâàã÷äûí òîî</t>
  </si>
  <si>
    <t>Îëãîñîí òýòãýâýð, ñàÿ.òºã</t>
  </si>
  <si>
    <t>Óëñûí òºñâººñ</t>
  </si>
  <si>
    <t>VII.3.ÍÈÉÃÌÈÉÍ ÕÀËÀÌÆÈÉÍ ÑÀÍÃÈÉÍ ¯Ç¯¯ËÝËÒ, ñàÿ.òºã</t>
  </si>
  <si>
    <t>õ¿í òîî</t>
  </si>
  <si>
    <t>Ñàíõ¿¿æèëò</t>
  </si>
  <si>
    <t>Õàëàìæèéí ñàí</t>
  </si>
  <si>
    <t>Õàëàìæèéí òýòãýâýð</t>
  </si>
  <si>
    <t>Õàëàìæèéí òýòãýìæ</t>
  </si>
  <si>
    <t>3 õ¿ðòýëõè íàñíû èõýð õ¿¿õäýä æèëä 1 óäàà</t>
  </si>
  <si>
    <t>Áàéíãûí àñàðãàà øààðäëàãàòàé èðãýíä óëèðàëä 1 óäàà</t>
  </si>
  <si>
    <t>3 áà ò¿¿íýýñ äýýø òîîíû õ¿¿õýäòýé ºðõ òîëãîéëñîí ýõ, ýöýãò æèëä 1 óäàà</t>
  </si>
  <si>
    <t>18 íàñ õ¿ðýýã¿é áàéõäàà á¿òýí ºí÷èí áîëñîí 18-24 íàñíû èðãýí</t>
  </si>
  <si>
    <t>Ãýíýòèéí àþóëûí óëìààñ îðîí ãýðã¿é áîëñîí ºðõºä 1 óäàà</t>
  </si>
  <si>
    <t>Àìæèðãààã äýìæèõ íºõöºëò ìºíãºí òýòãýìæ</t>
  </si>
  <si>
    <t>áàéíãûí àñàðãàà øààðäëàãàòàé</t>
  </si>
  <si>
    <t>Àõìàä íàñòíûã àñàð÷ áàéãàà èðãýä îëãîõ òýòãýìæ</t>
  </si>
  <si>
    <t>Õºãæëèéí áýðõøýýëòýé èðãýíèéã àñàð÷ áàéãàà èðãýä îëãîõ òýòãýìæ</t>
  </si>
  <si>
    <t>Õºãæëèéí áýðõøýýëòýé õ¿¿õäèéã àñàð÷ áàéãàà èðãýä îëãîõ òýòãýìæ</t>
  </si>
  <si>
    <t>Á¿òýí ºí÷èí õ¿¿õýä àñðàí õàìãààëàõ</t>
  </si>
  <si>
    <t xml:space="preserve">Õ¿¿õäèéã ãýð á¿ëäýý àâ÷ àñðàí õàìãààëæ áàéãàà </t>
  </si>
  <si>
    <t>Õ¿¿õýä, òºðºë ñàäàíã¿é ãàíö áèå ÕÁ èðãýíèéã ãýð á¿ëäýý àâ÷ àñðàí õàìãààëàõ</t>
  </si>
  <si>
    <t>Îëîí íèéòèéí îðîëöîîíä ò¿øèãëýñýí õàëàìæèéí ¿éë÷èëãýý</t>
  </si>
  <si>
    <t>Àõìàä íàñòíû èðãýäèéí õºíãºëºëò òóñëàìæ</t>
  </si>
  <si>
    <t>ÕÁ-òýé èðãýíèéã ãýðòýý à.æ áàéãàà èðãýí</t>
  </si>
  <si>
    <t>Æèðýìñýí áîëîí õºõ¿¿ë õ¿¿õýäòýé ýõ÷¿¿äèéí ìºíãºí òýòãýìæ</t>
  </si>
  <si>
    <t>Àëäàð ýõèéí îäîíòîé ýõ÷¿¿äýä îëãîñîí òóñëàìæ</t>
  </si>
  <si>
    <t>Àëäàð öîëòîé àõìàäóóäàä îëãîñîí õºíãºëºëò òóñëàìæ</t>
  </si>
  <si>
    <t>Õ¿íèé õºãæèë ñàí</t>
  </si>
  <si>
    <t>VIII. ÝÐ¯¯Ë ÌÝÍÄ</t>
  </si>
  <si>
    <t>VIII.1. ÒªÐªËÒ, Õ¯¯ÕÄÈÉÍ ÝÍÄÝÃÄÝË</t>
  </si>
  <si>
    <t>îí</t>
  </si>
  <si>
    <t xml:space="preserve">Àìàðæñàí ýõ      </t>
  </si>
  <si>
    <t xml:space="preserve">Àìüä òºðñºí õ¿¿õýä              </t>
  </si>
  <si>
    <t>1 õ¿ðòýë íàñàíäàà ýíäñýí õ¿¿õýä</t>
  </si>
  <si>
    <t xml:space="preserve">1-5 õ¿ðòýë íàñíû ýíäñýí õ¿¿õýä               </t>
  </si>
  <si>
    <t>VIII.2.  ÒªÐªËÒ, Õ¯¯ÕÄÈÉÍ ÝÍÄÝÃÄÝË, ñóìààð</t>
  </si>
  <si>
    <t xml:space="preserve">1 õ¿ðòýë íàñàíäàà ýíäñýí õ¿¿õýä            </t>
  </si>
  <si>
    <t xml:space="preserve">1-5 õ¿ðòýë íàñíû ýíäñýí õ¿¿õýä                </t>
  </si>
  <si>
    <t>VIII.3.  ÒªÐÑªÍ ÝÕ, ÀÌÜÄ ÒªÐÑªÍ Õ¯¯ÕÝÄ, ãðàôèêààð</t>
  </si>
  <si>
    <t>VIII.4.  ÕÀËÄÂÀÐÒ ªÂ×ÍªªÐ ªÂ×ËªÃ×ÈÄ, òºðëººð</t>
  </si>
  <si>
    <t xml:space="preserve">Õàëäâàðò ºâ÷íººð ºâ÷ëºã÷èä  á¿ãä    </t>
  </si>
  <si>
    <t xml:space="preserve">Âèðóñò ãåïàòèò  </t>
  </si>
  <si>
    <t>Öóñàí ñóóëãà</t>
  </si>
  <si>
    <t xml:space="preserve">Áðóöåëë¸ç </t>
  </si>
  <si>
    <t>Ñàëõèíöýöýã</t>
  </si>
  <si>
    <t xml:space="preserve">Ñ¿ðüåý   </t>
  </si>
  <si>
    <t xml:space="preserve">Òýìá¿¿              </t>
  </si>
  <si>
    <t xml:space="preserve">Çàã                   </t>
  </si>
  <si>
    <t xml:space="preserve">Òðèõîìèíèàç  </t>
  </si>
  <si>
    <t>VIII.5. ÕÀËÄÂÀÐÒ ªÂ×ÍªªÐ ªÂ×ËªÃ×ÈÄ, ñóìààð</t>
  </si>
  <si>
    <t xml:space="preserve">Ñóì                            </t>
  </si>
  <si>
    <t xml:space="preserve">Õàëäâàðò ºâ÷íººð ºâ÷ëºã÷èä á¿ãä                                   </t>
  </si>
  <si>
    <t xml:space="preserve">Âèðóñò ãåïàòèò                        </t>
  </si>
  <si>
    <t xml:space="preserve">Áðóöåëë¸ç                        </t>
  </si>
  <si>
    <t xml:space="preserve">Ñ¿ðüåý                                                                                                                              </t>
  </si>
  <si>
    <r>
      <t xml:space="preserve">Òýìá¿¿      </t>
    </r>
    <r>
      <rPr>
        <i/>
        <sz val="10"/>
        <rFont val="Arial Mon"/>
        <family val="2"/>
      </rPr>
      <t xml:space="preserve">             </t>
    </r>
  </si>
  <si>
    <t xml:space="preserve">Çàã                                                                                                                                                              </t>
  </si>
  <si>
    <t xml:space="preserve">Òðèõîìèíèàç      </t>
  </si>
  <si>
    <t xml:space="preserve">1000 õ¿í òóòàìä           </t>
  </si>
  <si>
    <t xml:space="preserve">     IX.   ÀÆÈËÃ¯É×¯¯Ä</t>
  </si>
  <si>
    <t>IX.1.  ÀÆÈËÃ¯É×¯¯Ä, ØÈÍÝÝÐ Á¯ÐÒÃ¯¯ËÑÝÍ ÀÆÈËÃ¯É Õ¯Í, ñóìäààð</t>
  </si>
  <si>
    <t xml:space="preserve">Ñóì  </t>
  </si>
  <si>
    <t>Àæèëã¿é÷¿¿äèéí òîî</t>
  </si>
  <si>
    <t>Àæèëä îðñîí õ¿íèé òîî</t>
  </si>
  <si>
    <t xml:space="preserve">Øèíýýð á¿ðòã¿¿ëñýí àæèëã¿é õ¿í                                   </t>
  </si>
  <si>
    <t>2010</t>
  </si>
  <si>
    <t>2011</t>
  </si>
  <si>
    <r>
      <t>Íà</t>
    </r>
    <r>
      <rPr>
        <i/>
        <sz val="10"/>
        <rFont val="Arial Mon"/>
        <family val="2"/>
      </rPr>
      <t xml:space="preserve"> </t>
    </r>
  </si>
  <si>
    <t>4.5*</t>
  </si>
  <si>
    <t xml:space="preserve">Ä¿í </t>
  </si>
  <si>
    <t>IX.2.  ÀÆÈËÃ¯É×¯¯ÄÈÉÍ ÒÎÎ, áîëîâñðîëûí ò¿âøèí, íàñíû á¿ëãýýð</t>
  </si>
  <si>
    <t xml:space="preserve">Ñóì                                  </t>
  </si>
  <si>
    <t xml:space="preserve">Á¿ãä    </t>
  </si>
  <si>
    <r>
      <t xml:space="preserve">Áîëîâñðîëûí ò¿âøèíãýýð                                          </t>
    </r>
    <r>
      <rPr>
        <i/>
        <sz val="10"/>
        <rFont val="Arial Mon"/>
        <family val="2"/>
      </rPr>
      <t xml:space="preserve">By educational level </t>
    </r>
  </si>
  <si>
    <t>íàñíû á¿ëãýýð</t>
  </si>
  <si>
    <t xml:space="preserve">Äýýä áîëîâñðîëòîé                 </t>
  </si>
  <si>
    <t xml:space="preserve">Òóñãàé äóíä áîëîâñðîëòîé </t>
  </si>
  <si>
    <t xml:space="preserve">Ìýðãýæëèéí àíõàí øàòíû  </t>
  </si>
  <si>
    <t xml:space="preserve">Á¿ðýí äóíä áîëîâñðîëòîé  </t>
  </si>
  <si>
    <t>16-34</t>
  </si>
  <si>
    <t>35-44</t>
  </si>
  <si>
    <t>45-59</t>
  </si>
  <si>
    <t xml:space="preserve">IX.3  ØÈÍÝ ÀÆËÛÍ ÁÀÉÐÀÍÄ ÀÆÈËËÀÆ ÁÀÉÃÀÀ Õ¯ÍÈÉ ÒÎÎ ýäèéí çàñãèéí ãîë íýð òºðëººð </t>
  </si>
  <si>
    <t>Øèíý àæëûí áàéðàíä îðñîí õ¿íèé òîî</t>
  </si>
  <si>
    <t>¿¿íýýñ</t>
  </si>
  <si>
    <t>Ýäèéí çàñãèéí ¿éë àæèëëàãààíû ñàëáàðûí àíãèëëààð</t>
  </si>
  <si>
    <t>I-II   ñàð</t>
  </si>
  <si>
    <t>III  ñàð</t>
  </si>
  <si>
    <t>ÕÀÀ, àí àãíóóð, îéí àæ àõóé, çàãàñ àãíóóð</t>
  </si>
  <si>
    <t>Óóë óóðõàé, îëáîðëîð ¿éëäâýð</t>
  </si>
  <si>
    <t>áîëîâñðóóëàõ ¿éëäâýð</t>
  </si>
  <si>
    <t>áººíèé áîëîí æèæèã-ëýí õóäàëäàà, ãýð àõóéí áàðààíû çàñ-âàðëàõ ¿éë÷èëãýý</t>
  </si>
  <si>
    <t>çî÷èä áóóäàë, çîîãèéí ãàçàð</t>
  </si>
  <si>
    <t>òºðèéí óäèðäëàãà, áàòëàí õàìãààëàõ, àë-áàí æóðìûí äààòãàë</t>
  </si>
  <si>
    <t>áîëîâñðîë</t>
  </si>
  <si>
    <t>ýð¿¿ë ìýíä, íèéãìèéí õàëàìæ</t>
  </si>
  <si>
    <t>íèéãýì, áèå õ¿íä ¿ç¿¿ëýõ áóñàä ¿éë÷èëãýý</t>
  </si>
  <si>
    <t>áóñàä</t>
  </si>
  <si>
    <r>
      <t>Äà</t>
    </r>
    <r>
      <rPr>
        <i/>
        <sz val="10"/>
        <rFont val="Arial Mon"/>
        <family val="2"/>
      </rPr>
      <t xml:space="preserve"> </t>
    </r>
  </si>
  <si>
    <t>X.1. Á¯ÐÒÃÝÃÄÑÝÍ ÕÝÐÃÈÉÍ ÒÎÎ, òºðëººð</t>
  </si>
  <si>
    <t>Õýðãèéí òºðºë</t>
  </si>
  <si>
    <t>Á¿ðòãýãäñýí õýðýã - á¿ãä</t>
  </si>
  <si>
    <t xml:space="preserve">   - Õ¿íèé àìü áèå, ýð¿¿ë ìýíäèéí ýñðýã ãýìò õýðýã</t>
  </si>
  <si>
    <t xml:space="preserve">          ¯¿íýýñ: Áóñäûã àìèà õîðëîõîä õ¿ðãýñýí</t>
  </si>
  <si>
    <t xml:space="preserve">    - Õ¿¿õýä ãýð á¿ë, íèéãìèéí ¸ñ ñóðòàõóóíû ýñðýã ãýìò õýðýã</t>
  </si>
  <si>
    <t xml:space="preserve">  - Íèéãìèéí àþóëã¿é áàéäëûí õýðýã</t>
  </si>
  <si>
    <t xml:space="preserve">  - ªì÷ëºõ ýðõèéí ýñðýã ãýìò õýðýã</t>
  </si>
  <si>
    <t xml:space="preserve">     - Áóñäûí ýä õºðºíãèéã õóëãàéëàõ</t>
  </si>
  <si>
    <t xml:space="preserve">         ¯¿íýýñ: Õóâèéí ºì÷èéí õóëãàé</t>
  </si>
  <si>
    <t xml:space="preserve">                         Ìàëûí õóëãàé</t>
  </si>
  <si>
    <t xml:space="preserve">   - Òýýâðèéí õýðýãñëèéí õºäºëãººíèé àþóëã¿é áàéäàë, àøèãëàëòûí æóðìûí ýñðýã õýðýã</t>
  </si>
  <si>
    <t xml:space="preserve">   - Áóñàä ãýìò õýðýã</t>
  </si>
  <si>
    <t>Ãýìò õýðãèéí óëìààñ ó÷èðñàí õîõèðîë</t>
  </si>
  <si>
    <t xml:space="preserve">      Ãýìòýæ îñîëäñîí õ¿í</t>
  </si>
  <si>
    <t xml:space="preserve">      Íàñ áàðñàí õ¿í</t>
  </si>
  <si>
    <t xml:space="preserve">      Íèéò õîõèðîë /ñàÿ òºã/</t>
  </si>
  <si>
    <t xml:space="preserve">      Íºõºí òºë¿¿ëñýí / ñàÿ òºã /</t>
  </si>
  <si>
    <t>X.2. Á¯ÐÒÃÝÃÄÑÝÍ ÕÝÐÃÈÉÍ ÒÎÎ, ñóìààð</t>
  </si>
  <si>
    <t xml:space="preserve">Áä </t>
  </si>
  <si>
    <t xml:space="preserve">Áó </t>
  </si>
  <si>
    <t>X.3 Á¯ÐÒÃÝÃÄÑÝÍ ÕÝÐÝÃ. Ãðàôèêààð</t>
  </si>
  <si>
    <t>X.4. ÑÝÆÈÃÒÝÍ, ßËËÀÃÄÀÃ×ÈÉÍ ÒÎÎ</t>
  </si>
  <si>
    <t xml:space="preserve">      Õýðýã ¿éëäýõäýý:</t>
  </si>
  <si>
    <t xml:space="preserve">                            -Á¿ëýãëýñýí</t>
  </si>
  <si>
    <t xml:space="preserve">                            -Ñîãòóó áàéñàí</t>
  </si>
  <si>
    <t xml:space="preserve">     ßë øèéòãýëèéí õóãàöàà íü</t>
  </si>
  <si>
    <t xml:space="preserve">     äóóñààã¿é áàéñàí õ¿í</t>
  </si>
  <si>
    <t xml:space="preserve">     Ýð¿¿ëæèãäñýí õ¿í</t>
  </si>
  <si>
    <t xml:space="preserve">     ¯¿íýýñ: Áàðèâ÷ëóóëñàí õ¿í</t>
  </si>
  <si>
    <t>X.5. ÑÝÆÈÃÒÝÍ, ßËËÀÃÄÀÃ×ÈÉÍ ÒÎÎ, ñóìààð</t>
  </si>
  <si>
    <t>X.6. ÑÝÆÈÃÒÝÍ, ßËËÀÃÄÀÃ×, ãðàôèêààð</t>
  </si>
  <si>
    <t>XI. ÌÀËÛÍ ÈÍÄÅÊÑÆ¯¯ËÑÝÍ ÄÀÀÒÃÀË ÒªÑªË</t>
  </si>
  <si>
    <t xml:space="preserve">XI.1.   "ÌÀËÛÍ ÈÍÄÅÊÑÆ¯¯ËÑÝÍ ÄÀÀÒÃÀË" ÒªÑËÈÉÍ  ÄÀÀÒÃÀËÛÍ ÒªËªªËªÃ×ÄÈÉÍ ÒÎÎ. ñóìààð.  </t>
  </si>
  <si>
    <t>Ìîíãîë äààòãàë</t>
  </si>
  <si>
    <t>Ïðàêòèêàë äààòãàë</t>
  </si>
  <si>
    <t>Òýíãýð äààòãàë</t>
  </si>
  <si>
    <t>Áîäü äààòãàë</t>
  </si>
  <si>
    <t>Íèéò òºëººëºã÷</t>
  </si>
  <si>
    <t>ÌÈÄ òºñëèéí ìýäýýëëýýð áýëòãýâ.</t>
  </si>
  <si>
    <t>XII. ÄÀÀÒÃÀË</t>
  </si>
  <si>
    <t>XII.1. ÄÀÀÒÃÀËÛÍ ÑÀËÁÀÐÛÍ ¯ÍÄÑÝÍ ¯Ç¯¯ËÝËÒ</t>
  </si>
  <si>
    <t>Äààòãàëûí òºðºë</t>
  </si>
  <si>
    <t>Äààòãàëûí õóðààìæ</t>
  </si>
  <si>
    <t>Íºõºí òºëáºð</t>
  </si>
  <si>
    <t>Õ¿í òîî</t>
  </si>
  <si>
    <t>Îðëîãî ìÿí.òºã</t>
  </si>
  <si>
    <t>Îëãîñîí ìÿí.òºã</t>
  </si>
  <si>
    <t>Àâòî òýýâðèéí õýðýãñýë</t>
  </si>
  <si>
    <t>Æîëîî÷ûí õàðèóöëàãà</t>
  </si>
  <si>
    <t>Èðãýäèéí ýä õºðºíãº</t>
  </si>
  <si>
    <t>Õºäºëìºðèéí ÷àäâàð ò¿ð àëäàëò</t>
  </si>
  <si>
    <t>Ãýíýòèéí îñîë</t>
  </si>
  <si>
    <t xml:space="preserve">Õ¿¿õäèéí ãýíýòèéí îñîë </t>
  </si>
  <si>
    <t xml:space="preserve">Íèéòèéí áà õóâèéí îðîí ñóóöíû </t>
  </si>
  <si>
    <t>Ãýð õàøàà áàéøèí</t>
  </si>
  <si>
    <t>Ýëåêòðîí òîíîã òºõººðºìæ</t>
  </si>
  <si>
    <t>XIII. ÒªÑªË</t>
  </si>
  <si>
    <t>XIII.1. ХªÄªËÌªÐ, ÝÐÕËÝËÒÈÉÍ ÄÝÌÆÈÕ ÑÀÍÃÈÉÍ ÇÝÝË ÎËÃÎËÒ, ñóìààð</t>
  </si>
  <si>
    <t>ä/ä</t>
  </si>
  <si>
    <t>¯йл ажиллагааны чиглэл</t>
  </si>
  <si>
    <t>Зээл авсан огноо</t>
  </si>
  <si>
    <t>Зээ-лийн хугацаа</t>
  </si>
  <si>
    <t>Зээлийн хэмжээ /мян.тºг/</t>
  </si>
  <si>
    <t xml:space="preserve">À </t>
  </si>
  <si>
    <t>Òàëõíû öåõ</t>
  </si>
  <si>
    <t>2011.01.14</t>
  </si>
  <si>
    <t>8 ñàð</t>
  </si>
  <si>
    <t>2011.01.12</t>
  </si>
  <si>
    <t>Î¸äîë ýñã¿¿ð</t>
  </si>
  <si>
    <t>2011.01.21</t>
  </si>
  <si>
    <t>Ãóòàë çàñâàð</t>
  </si>
  <si>
    <t>2011.01.03</t>
  </si>
  <si>
    <t>¯ñ÷èí, ìóæààí</t>
  </si>
  <si>
    <t>2011.02.14</t>
  </si>
  <si>
    <t>7 ñàð</t>
  </si>
  <si>
    <t>Ãóòàë çàñâàð, î¸äîë</t>
  </si>
  <si>
    <t>2011.01.11</t>
  </si>
  <si>
    <t>1 жил</t>
  </si>
  <si>
    <t>2011.01.25</t>
  </si>
  <si>
    <t>Õ¿íñ áàðààíû äýëã¿¿ð</t>
  </si>
  <si>
    <t>2011.01.06</t>
  </si>
  <si>
    <t>Ãàãíóóð</t>
  </si>
  <si>
    <t>2011.02.16</t>
  </si>
  <si>
    <t>íàðèéí áîîâ</t>
  </si>
  <si>
    <t>2011.01.04</t>
  </si>
  <si>
    <t>9 ñàð</t>
  </si>
  <si>
    <t>õóäàëäàà</t>
  </si>
  <si>
    <t>2011.02.01</t>
  </si>
  <si>
    <t>2011.03.04</t>
  </si>
  <si>
    <t>Çàñâàð, ãàãíóóð</t>
  </si>
  <si>
    <t>Öàéíû ãàçàð</t>
  </si>
  <si>
    <t>2011.03.11</t>
  </si>
  <si>
    <t>2011.03.02</t>
  </si>
  <si>
    <t>2011.01.19</t>
  </si>
  <si>
    <t>6 ñàð</t>
  </si>
  <si>
    <t>Çîîãèéí ãàçàð àæèëëóóëàõ</t>
  </si>
  <si>
    <t>Î¸äîë íèéòèéí àõóé</t>
  </si>
  <si>
    <t>2011.01.07</t>
  </si>
  <si>
    <t>Î¸äîë</t>
  </si>
  <si>
    <t>2011.01.13</t>
  </si>
  <si>
    <t>Ìóæààí</t>
  </si>
  <si>
    <t>Ìîäîí ýäëýë</t>
  </si>
  <si>
    <t>2011.02.25</t>
  </si>
  <si>
    <t>2011.02.09</t>
  </si>
  <si>
    <t>2011.03.03</t>
  </si>
  <si>
    <t>Бó</t>
  </si>
  <si>
    <t>Ìàë ìàõíû õóäàëäàà</t>
  </si>
  <si>
    <t>2011.01.24</t>
  </si>
  <si>
    <t>ÀÉÌÃÈÉÍ Ä¯Í</t>
  </si>
  <si>
    <t xml:space="preserve">ÕIII.2. ÒÎÃÒÂÎÐÒÎÉ ÀÌÆÈÐÃÀÀ-2 ÒªÑËÈÉÍ ÕªÐªÍÃª ÎÐÓÓËÀËÒ, ñóìààð  </t>
  </si>
  <si>
    <t>Çàðöóóëñàí õºðºíãº /ìÿí.òºã/</t>
  </si>
  <si>
    <t>Òîõèæóóëàõàä</t>
  </si>
  <si>
    <t>Çàñâàð-ëàõàä</t>
  </si>
  <si>
    <t>Áóñàä /äàëàí, áàéãàëü õàìãààëàõ ã.ì/</t>
  </si>
  <si>
    <t>Ýìíýëýã</t>
  </si>
  <si>
    <t>Öýöýð-ëýã</t>
  </si>
  <si>
    <t>Óíäíû óñíû õóäàã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</si>
</sst>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.0"/>
    <numFmt numFmtId="165" formatCode="0.0"/>
    <numFmt numFmtId="166" formatCode="#\ ##0"/>
    <numFmt numFmtId="167" formatCode="#\ ###\ ##0.0"/>
    <numFmt numFmtId="168" formatCode="#,##0.0"/>
    <numFmt numFmtId="169" formatCode="\ #\ ###\ ##0.0"/>
    <numFmt numFmtId="170" formatCode="##\ ##0.0"/>
    <numFmt numFmtId="171" formatCode="######\ ##0.0"/>
    <numFmt numFmtId="172" formatCode="0\ 000"/>
    <numFmt numFmtId="173" formatCode="#\ ##0\ .0"/>
    <numFmt numFmtId="174" formatCode="\ #\ ##0"/>
    <numFmt numFmtId="175" formatCode="\ 0"/>
  </numFmts>
  <fonts count="59">
    <font>
      <sz val="10"/>
      <name val="Arial"/>
      <family val="0"/>
    </font>
    <font>
      <sz val="10"/>
      <name val="Arial Mon"/>
      <family val="0"/>
    </font>
    <font>
      <b/>
      <u val="single"/>
      <sz val="10"/>
      <name val="Arial Mon"/>
      <family val="2"/>
    </font>
    <font>
      <b/>
      <sz val="10"/>
      <name val="Arial Mon"/>
      <family val="2"/>
    </font>
    <font>
      <sz val="9.5"/>
      <name val="Arial Mon"/>
      <family val="2"/>
    </font>
    <font>
      <sz val="9"/>
      <name val="Arial Mon"/>
      <family val="2"/>
    </font>
    <font>
      <sz val="8"/>
      <name val="Arial Mon"/>
      <family val="2"/>
    </font>
    <font>
      <b/>
      <sz val="9"/>
      <name val="Arial Mon"/>
      <family val="2"/>
    </font>
    <font>
      <i/>
      <sz val="9"/>
      <name val="Arial Mon"/>
      <family val="2"/>
    </font>
    <font>
      <i/>
      <sz val="10"/>
      <name val="Arial Mon"/>
      <family val="2"/>
    </font>
    <font>
      <sz val="10"/>
      <name val="Times New Roman Mon"/>
      <family val="1"/>
    </font>
    <font>
      <sz val="10"/>
      <color indexed="8"/>
      <name val="Arial Mon"/>
      <family val="2"/>
    </font>
    <font>
      <b/>
      <i/>
      <sz val="10"/>
      <name val="Arial Mon"/>
      <family val="2"/>
    </font>
    <font>
      <sz val="11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Mon"/>
      <family val="2"/>
    </font>
    <font>
      <b/>
      <sz val="10"/>
      <color indexed="8"/>
      <name val="Arial Mon"/>
      <family val="2"/>
    </font>
    <font>
      <b/>
      <sz val="9"/>
      <color indexed="8"/>
      <name val="Arial Mo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Mon"/>
      <family val="2"/>
    </font>
    <font>
      <sz val="9"/>
      <color theme="1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1">
    <xf numFmtId="0" fontId="0" fillId="0" borderId="0" xfId="0" applyAlignment="1">
      <alignment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Continuous" vertical="center"/>
      <protection/>
    </xf>
    <xf numFmtId="0" fontId="1" fillId="0" borderId="0" xfId="57" applyFont="1" applyAlignment="1">
      <alignment vertical="center"/>
      <protection/>
    </xf>
    <xf numFmtId="0" fontId="1" fillId="0" borderId="10" xfId="57" applyFont="1" applyBorder="1" applyAlignment="1">
      <alignment horizontal="left" vertical="center" indent="7"/>
      <protection/>
    </xf>
    <xf numFmtId="0" fontId="1" fillId="0" borderId="0" xfId="57" applyFont="1" applyBorder="1" applyAlignment="1">
      <alignment horizontal="left" vertical="center" indent="7"/>
      <protection/>
    </xf>
    <xf numFmtId="0" fontId="1" fillId="0" borderId="11" xfId="57" applyFont="1" applyBorder="1" applyAlignment="1">
      <alignment horizontal="center" vertical="center"/>
      <protection/>
    </xf>
    <xf numFmtId="16" fontId="1" fillId="0" borderId="11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1" fillId="0" borderId="10" xfId="57" applyFont="1" applyBorder="1" applyAlignment="1">
      <alignment vertical="center"/>
      <protection/>
    </xf>
    <xf numFmtId="1" fontId="1" fillId="0" borderId="11" xfId="57" applyNumberFormat="1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left" vertical="center"/>
      <protection/>
    </xf>
    <xf numFmtId="0" fontId="3" fillId="0" borderId="10" xfId="57" applyFont="1" applyBorder="1" applyAlignment="1">
      <alignment horizontal="left"/>
      <protection/>
    </xf>
    <xf numFmtId="0" fontId="3" fillId="0" borderId="11" xfId="57" applyFont="1" applyBorder="1" applyAlignment="1">
      <alignment horizontal="left"/>
      <protection/>
    </xf>
    <xf numFmtId="0" fontId="1" fillId="0" borderId="0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1" fillId="0" borderId="11" xfId="57" applyFont="1" applyBorder="1" applyAlignment="1">
      <alignment horizontal="center"/>
      <protection/>
    </xf>
    <xf numFmtId="0" fontId="1" fillId="0" borderId="0" xfId="57" applyFont="1" applyAlignment="1">
      <alignment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3" fillId="0" borderId="11" xfId="57" applyFont="1" applyBorder="1" applyAlignment="1">
      <alignment/>
      <protection/>
    </xf>
    <xf numFmtId="0" fontId="3" fillId="0" borderId="1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0" xfId="58" applyFont="1" applyAlignment="1">
      <alignment/>
      <protection/>
    </xf>
    <xf numFmtId="0" fontId="1" fillId="0" borderId="0" xfId="58" applyFont="1" applyAlignment="1">
      <alignment horizont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" fillId="0" borderId="14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left" wrapText="1"/>
      <protection/>
    </xf>
    <xf numFmtId="0" fontId="1" fillId="0" borderId="16" xfId="58" applyFont="1" applyBorder="1" applyAlignment="1">
      <alignment horizontal="center" wrapText="1"/>
      <protection/>
    </xf>
    <xf numFmtId="164" fontId="1" fillId="0" borderId="16" xfId="58" applyNumberFormat="1" applyFont="1" applyBorder="1" applyAlignment="1">
      <alignment wrapText="1"/>
      <protection/>
    </xf>
    <xf numFmtId="165" fontId="1" fillId="0" borderId="0" xfId="58" applyNumberFormat="1" applyFont="1" applyBorder="1" applyAlignment="1">
      <alignment wrapText="1"/>
      <protection/>
    </xf>
    <xf numFmtId="0" fontId="1" fillId="0" borderId="0" xfId="58" applyFont="1" applyAlignment="1">
      <alignment wrapText="1"/>
      <protection/>
    </xf>
    <xf numFmtId="0" fontId="1" fillId="0" borderId="0" xfId="58" applyFont="1" applyBorder="1" applyAlignment="1">
      <alignment horizontal="center" wrapText="1"/>
      <protection/>
    </xf>
    <xf numFmtId="164" fontId="1" fillId="0" borderId="0" xfId="58" applyNumberFormat="1" applyFont="1" applyBorder="1" applyAlignment="1">
      <alignment wrapText="1"/>
      <protection/>
    </xf>
    <xf numFmtId="0" fontId="1" fillId="0" borderId="0" xfId="58" applyFont="1" applyBorder="1" applyAlignment="1">
      <alignment wrapText="1"/>
      <protection/>
    </xf>
    <xf numFmtId="166" fontId="1" fillId="0" borderId="0" xfId="58" applyNumberFormat="1" applyFont="1" applyBorder="1" applyAlignment="1">
      <alignment/>
      <protection/>
    </xf>
    <xf numFmtId="0" fontId="1" fillId="0" borderId="17" xfId="58" applyFont="1" applyBorder="1" applyAlignment="1">
      <alignment vertical="center" wrapText="1"/>
      <protection/>
    </xf>
    <xf numFmtId="0" fontId="1" fillId="0" borderId="17" xfId="58" applyFont="1" applyBorder="1" applyAlignment="1">
      <alignment horizontal="center" vertical="center"/>
      <protection/>
    </xf>
    <xf numFmtId="166" fontId="1" fillId="0" borderId="17" xfId="58" applyNumberFormat="1" applyFont="1" applyBorder="1" applyAlignment="1">
      <alignment vertical="center"/>
      <protection/>
    </xf>
    <xf numFmtId="165" fontId="1" fillId="0" borderId="17" xfId="58" applyNumberFormat="1" applyFont="1" applyBorder="1" applyAlignment="1">
      <alignment vertical="center" wrapText="1"/>
      <protection/>
    </xf>
    <xf numFmtId="0" fontId="1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/>
      <protection/>
    </xf>
    <xf numFmtId="0" fontId="1" fillId="0" borderId="0" xfId="57" applyFont="1" applyProtection="1">
      <alignment/>
      <protection locked="0"/>
    </xf>
    <xf numFmtId="0" fontId="1" fillId="0" borderId="0" xfId="57" applyFont="1" applyAlignment="1" applyProtection="1">
      <alignment horizontal="left"/>
      <protection locked="0"/>
    </xf>
    <xf numFmtId="0" fontId="1" fillId="0" borderId="15" xfId="57" applyFont="1" applyBorder="1" applyAlignment="1" applyProtection="1">
      <alignment horizontal="centerContinuous" vertical="center" wrapText="1"/>
      <protection locked="0"/>
    </xf>
    <xf numFmtId="0" fontId="1" fillId="0" borderId="16" xfId="57" applyFont="1" applyBorder="1" applyAlignment="1" applyProtection="1">
      <alignment horizontal="centerContinuous" vertical="center" wrapText="1"/>
      <protection locked="0"/>
    </xf>
    <xf numFmtId="0" fontId="1" fillId="0" borderId="15" xfId="57" applyFont="1" applyBorder="1" applyAlignment="1" applyProtection="1">
      <alignment horizontal="center" vertical="center" wrapText="1"/>
      <protection locked="0"/>
    </xf>
    <xf numFmtId="0" fontId="4" fillId="0" borderId="16" xfId="57" applyFont="1" applyBorder="1" applyAlignment="1" applyProtection="1">
      <alignment vertical="center" wrapText="1"/>
      <protection locked="0"/>
    </xf>
    <xf numFmtId="167" fontId="1" fillId="0" borderId="0" xfId="57" applyNumberFormat="1" applyFont="1" applyBorder="1" applyAlignment="1" applyProtection="1">
      <alignment vertical="center" wrapText="1"/>
      <protection locked="0"/>
    </xf>
    <xf numFmtId="49" fontId="4" fillId="0" borderId="0" xfId="57" applyNumberFormat="1" applyFont="1" applyBorder="1" applyAlignment="1" applyProtection="1">
      <alignment horizontal="left" vertical="center" wrapText="1" indent="1"/>
      <protection locked="0"/>
    </xf>
    <xf numFmtId="164" fontId="1" fillId="0" borderId="0" xfId="57" applyNumberFormat="1" applyFont="1" applyBorder="1" applyAlignment="1" applyProtection="1">
      <alignment vertical="center" wrapText="1"/>
      <protection locked="0"/>
    </xf>
    <xf numFmtId="49" fontId="4" fillId="0" borderId="0" xfId="57" applyNumberFormat="1" applyFont="1" applyBorder="1" applyAlignment="1" applyProtection="1">
      <alignment horizontal="left" vertical="center" wrapText="1" indent="2"/>
      <protection locked="0"/>
    </xf>
    <xf numFmtId="164" fontId="1" fillId="0" borderId="0" xfId="57" applyNumberFormat="1" applyFont="1" applyBorder="1" applyAlignment="1" applyProtection="1">
      <alignment horizontal="right" vertical="center" wrapText="1"/>
      <protection locked="0"/>
    </xf>
    <xf numFmtId="167" fontId="1" fillId="0" borderId="0" xfId="57" applyNumberFormat="1" applyFont="1" applyBorder="1" applyAlignment="1" applyProtection="1">
      <alignment horizontal="right" vertical="center" wrapText="1"/>
      <protection locked="0"/>
    </xf>
    <xf numFmtId="0" fontId="4" fillId="0" borderId="0" xfId="57" applyFont="1" applyBorder="1" applyAlignment="1" applyProtection="1">
      <alignment vertical="center" wrapText="1"/>
      <protection locked="0"/>
    </xf>
    <xf numFmtId="0" fontId="4" fillId="0" borderId="0" xfId="57" applyFont="1" applyBorder="1" applyAlignment="1" applyProtection="1">
      <alignment horizontal="left" vertical="center" wrapText="1" indent="1"/>
      <protection locked="0"/>
    </xf>
    <xf numFmtId="0" fontId="4" fillId="0" borderId="17" xfId="57" applyFont="1" applyBorder="1" applyAlignment="1" applyProtection="1">
      <alignment horizontal="left" vertical="center" wrapText="1" indent="1"/>
      <protection locked="0"/>
    </xf>
    <xf numFmtId="0" fontId="1" fillId="0" borderId="0" xfId="57" applyFont="1" applyBorder="1" applyAlignment="1" applyProtection="1">
      <alignment horizontal="center" vertical="center" wrapText="1"/>
      <protection locked="0"/>
    </xf>
    <xf numFmtId="167" fontId="1" fillId="0" borderId="18" xfId="57" applyNumberFormat="1" applyFont="1" applyBorder="1" applyAlignment="1" applyProtection="1">
      <alignment vertical="center" wrapText="1"/>
      <protection locked="0"/>
    </xf>
    <xf numFmtId="0" fontId="4" fillId="0" borderId="16" xfId="57" applyFont="1" applyBorder="1" applyAlignment="1" applyProtection="1">
      <alignment horizontal="left" vertical="center" wrapText="1"/>
      <protection locked="0"/>
    </xf>
    <xf numFmtId="0" fontId="4" fillId="0" borderId="0" xfId="57" applyFont="1" applyBorder="1" applyAlignment="1" applyProtection="1">
      <alignment horizontal="left" vertical="center" wrapText="1"/>
      <protection locked="0"/>
    </xf>
    <xf numFmtId="49" fontId="4" fillId="0" borderId="17" xfId="57" applyNumberFormat="1" applyFont="1" applyBorder="1" applyAlignment="1" applyProtection="1">
      <alignment horizontal="left" vertical="center" wrapText="1" inden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0" xfId="57" applyFont="1" applyBorder="1" applyAlignment="1" applyProtection="1">
      <alignment vertical="center" wrapText="1"/>
      <protection locked="0"/>
    </xf>
    <xf numFmtId="168" fontId="1" fillId="0" borderId="0" xfId="57" applyNumberFormat="1" applyFont="1" applyBorder="1" applyAlignment="1" applyProtection="1">
      <alignment vertical="center" wrapText="1"/>
      <protection locked="0"/>
    </xf>
    <xf numFmtId="0" fontId="1" fillId="0" borderId="0" xfId="57" applyFont="1" applyAlignment="1" applyProtection="1">
      <alignment horizontal="center"/>
      <protection locked="0"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right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21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6" xfId="57" applyFont="1" applyBorder="1" applyAlignment="1">
      <alignment horizontal="left" wrapText="1"/>
      <protection/>
    </xf>
    <xf numFmtId="164" fontId="5" fillId="0" borderId="16" xfId="57" applyNumberFormat="1" applyFont="1" applyBorder="1" applyAlignment="1">
      <alignment horizontal="right"/>
      <protection/>
    </xf>
    <xf numFmtId="164" fontId="5" fillId="0" borderId="0" xfId="57" applyNumberFormat="1" applyFont="1" applyBorder="1" applyAlignment="1">
      <alignment horizontal="right"/>
      <protection/>
    </xf>
    <xf numFmtId="164" fontId="5" fillId="0" borderId="16" xfId="57" applyNumberFormat="1" applyFont="1" applyBorder="1" applyAlignment="1">
      <alignment/>
      <protection/>
    </xf>
    <xf numFmtId="164" fontId="5" fillId="0" borderId="0" xfId="57" applyNumberFormat="1" applyFont="1" applyFill="1" applyBorder="1" applyAlignment="1">
      <alignment horizontal="right"/>
      <protection/>
    </xf>
    <xf numFmtId="0" fontId="1" fillId="0" borderId="0" xfId="57" applyFont="1" applyBorder="1" applyAlignment="1">
      <alignment horizontal="left" wrapText="1"/>
      <protection/>
    </xf>
    <xf numFmtId="164" fontId="5" fillId="0" borderId="0" xfId="57" applyNumberFormat="1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164" fontId="5" fillId="0" borderId="0" xfId="57" applyNumberFormat="1" applyFont="1" applyAlignment="1">
      <alignment horizontal="right"/>
      <protection/>
    </xf>
    <xf numFmtId="165" fontId="5" fillId="0" borderId="0" xfId="57" applyNumberFormat="1" applyFont="1" applyAlignment="1">
      <alignment horizontal="right"/>
      <protection/>
    </xf>
    <xf numFmtId="164" fontId="5" fillId="0" borderId="16" xfId="57" applyNumberFormat="1" applyFont="1" applyFill="1" applyBorder="1" applyAlignment="1">
      <alignment horizontal="right"/>
      <protection/>
    </xf>
    <xf numFmtId="165" fontId="5" fillId="0" borderId="16" xfId="57" applyNumberFormat="1" applyFont="1" applyBorder="1" applyAlignment="1">
      <alignment horizontal="right"/>
      <protection/>
    </xf>
    <xf numFmtId="0" fontId="1" fillId="0" borderId="17" xfId="57" applyFont="1" applyBorder="1" applyAlignment="1">
      <alignment horizontal="left" wrapText="1"/>
      <protection/>
    </xf>
    <xf numFmtId="164" fontId="5" fillId="0" borderId="17" xfId="57" applyNumberFormat="1" applyFont="1" applyBorder="1" applyAlignment="1">
      <alignment horizontal="right"/>
      <protection/>
    </xf>
    <xf numFmtId="164" fontId="5" fillId="0" borderId="17" xfId="57" applyNumberFormat="1" applyFont="1" applyBorder="1" applyAlignment="1">
      <alignment/>
      <protection/>
    </xf>
    <xf numFmtId="164" fontId="5" fillId="0" borderId="17" xfId="57" applyNumberFormat="1" applyFont="1" applyFill="1" applyBorder="1" applyAlignment="1">
      <alignment horizontal="right"/>
      <protection/>
    </xf>
    <xf numFmtId="165" fontId="5" fillId="0" borderId="17" xfId="57" applyNumberFormat="1" applyFont="1" applyBorder="1" applyAlignment="1">
      <alignment horizontal="right"/>
      <protection/>
    </xf>
    <xf numFmtId="0" fontId="1" fillId="0" borderId="17" xfId="57" applyFont="1" applyBorder="1" applyAlignment="1">
      <alignment horizontal="left" vertical="center" wrapText="1"/>
      <protection/>
    </xf>
    <xf numFmtId="169" fontId="5" fillId="0" borderId="0" xfId="57" applyNumberFormat="1" applyFont="1" applyBorder="1" applyAlignment="1">
      <alignment horizontal="right" vertical="center"/>
      <protection/>
    </xf>
    <xf numFmtId="169" fontId="6" fillId="0" borderId="0" xfId="57" applyNumberFormat="1" applyFont="1" applyBorder="1" applyAlignment="1">
      <alignment horizontal="right" vertical="center"/>
      <protection/>
    </xf>
    <xf numFmtId="164" fontId="6" fillId="0" borderId="17" xfId="57" applyNumberFormat="1" applyFont="1" applyBorder="1" applyAlignment="1">
      <alignment vertical="center"/>
      <protection/>
    </xf>
    <xf numFmtId="167" fontId="6" fillId="0" borderId="17" xfId="57" applyNumberFormat="1" applyFont="1" applyBorder="1" applyAlignment="1">
      <alignment vertical="center"/>
      <protection/>
    </xf>
    <xf numFmtId="0" fontId="5" fillId="0" borderId="17" xfId="57" applyFont="1" applyBorder="1" applyAlignment="1">
      <alignment horizontal="left" vertical="center" wrapText="1"/>
      <protection/>
    </xf>
    <xf numFmtId="167" fontId="6" fillId="0" borderId="18" xfId="57" applyNumberFormat="1" applyFont="1" applyBorder="1" applyAlignment="1">
      <alignment vertical="center"/>
      <protection/>
    </xf>
    <xf numFmtId="164" fontId="6" fillId="0" borderId="0" xfId="57" applyNumberFormat="1" applyFont="1" applyBorder="1" applyAlignment="1">
      <alignment vertical="center"/>
      <protection/>
    </xf>
    <xf numFmtId="167" fontId="6" fillId="0" borderId="18" xfId="57" applyNumberFormat="1" applyFont="1" applyBorder="1" applyAlignment="1">
      <alignment horizontal="right" vertical="center"/>
      <protection/>
    </xf>
    <xf numFmtId="0" fontId="1" fillId="0" borderId="0" xfId="57" applyFont="1" applyAlignment="1">
      <alignment vertical="center" textRotation="180"/>
      <protection/>
    </xf>
    <xf numFmtId="0" fontId="1" fillId="0" borderId="0" xfId="57" applyFont="1" applyAlignment="1" applyProtection="1">
      <alignment horizontal="centerContinuous"/>
      <protection locked="0"/>
    </xf>
    <xf numFmtId="0" fontId="1" fillId="0" borderId="15" xfId="57" applyFont="1" applyBorder="1" applyAlignment="1" applyProtection="1">
      <alignment horizontal="centerContinuous"/>
      <protection locked="0"/>
    </xf>
    <xf numFmtId="0" fontId="1" fillId="0" borderId="16" xfId="57" applyFont="1" applyBorder="1" applyAlignment="1" applyProtection="1">
      <alignment horizontal="centerContinuous"/>
      <protection locked="0"/>
    </xf>
    <xf numFmtId="0" fontId="1" fillId="0" borderId="15" xfId="57" applyFont="1" applyBorder="1" applyAlignment="1" applyProtection="1">
      <alignment horizontal="centerContinuous" vertical="center"/>
      <protection locked="0"/>
    </xf>
    <xf numFmtId="0" fontId="1" fillId="0" borderId="15" xfId="57" applyFont="1" applyBorder="1" applyAlignment="1" applyProtection="1">
      <alignment horizontal="center" vertical="center"/>
      <protection locked="0"/>
    </xf>
    <xf numFmtId="0" fontId="1" fillId="0" borderId="0" xfId="57" applyFont="1" applyBorder="1" applyAlignment="1" applyProtection="1">
      <alignment horizontal="left" vertical="top"/>
      <protection locked="0"/>
    </xf>
    <xf numFmtId="49" fontId="1" fillId="0" borderId="0" xfId="57" applyNumberFormat="1" applyFont="1" applyBorder="1" applyAlignment="1" applyProtection="1">
      <alignment horizontal="left" vertical="top" wrapText="1" indent="1"/>
      <protection locked="0"/>
    </xf>
    <xf numFmtId="49" fontId="1" fillId="0" borderId="0" xfId="57" applyNumberFormat="1" applyFont="1" applyBorder="1" applyAlignment="1" applyProtection="1">
      <alignment horizontal="left" vertical="top" wrapText="1" indent="2"/>
      <protection locked="0"/>
    </xf>
    <xf numFmtId="0" fontId="1" fillId="0" borderId="0" xfId="57" applyFont="1" applyAlignment="1">
      <alignment horizontal="left" indent="1"/>
      <protection/>
    </xf>
    <xf numFmtId="0" fontId="1" fillId="0" borderId="0" xfId="57" applyFont="1" applyAlignment="1" applyProtection="1">
      <alignment horizontal="left" indent="1"/>
      <protection locked="0"/>
    </xf>
    <xf numFmtId="164" fontId="1" fillId="0" borderId="0" xfId="57" applyNumberFormat="1" applyFont="1" applyBorder="1" applyAlignment="1" applyProtection="1">
      <alignment horizontal="left" vertical="center" wrapText="1" indent="1"/>
      <protection locked="0"/>
    </xf>
    <xf numFmtId="167" fontId="1" fillId="0" borderId="0" xfId="57" applyNumberFormat="1" applyFont="1" applyFill="1" applyBorder="1" applyAlignment="1" applyProtection="1">
      <alignment vertical="center" wrapText="1"/>
      <protection locked="0"/>
    </xf>
    <xf numFmtId="49" fontId="1" fillId="0" borderId="0" xfId="57" applyNumberFormat="1" applyFont="1" applyBorder="1" applyAlignment="1" applyProtection="1">
      <alignment horizontal="left" vertical="top" wrapText="1"/>
      <protection locked="0"/>
    </xf>
    <xf numFmtId="49" fontId="1" fillId="0" borderId="17" xfId="57" applyNumberFormat="1" applyFont="1" applyBorder="1" applyAlignment="1" applyProtection="1">
      <alignment horizontal="left" vertical="top" wrapText="1" indent="1"/>
      <protection locked="0"/>
    </xf>
    <xf numFmtId="164" fontId="1" fillId="0" borderId="17" xfId="57" applyNumberFormat="1" applyFont="1" applyBorder="1" applyAlignment="1" applyProtection="1">
      <alignment horizontal="right" vertical="center" wrapText="1"/>
      <protection locked="0"/>
    </xf>
    <xf numFmtId="49" fontId="1" fillId="0" borderId="17" xfId="57" applyNumberFormat="1" applyFont="1" applyBorder="1" applyAlignment="1" applyProtection="1">
      <alignment horizontal="center" vertical="center" wrapText="1"/>
      <protection locked="0"/>
    </xf>
    <xf numFmtId="167" fontId="1" fillId="0" borderId="17" xfId="57" applyNumberFormat="1" applyFont="1" applyBorder="1" applyAlignment="1" applyProtection="1">
      <alignment vertical="center" wrapText="1"/>
      <protection locked="0"/>
    </xf>
    <xf numFmtId="164" fontId="1" fillId="0" borderId="0" xfId="57" applyNumberFormat="1" applyFont="1">
      <alignment/>
      <protection/>
    </xf>
    <xf numFmtId="164" fontId="1" fillId="0" borderId="0" xfId="57" applyNumberFormat="1" applyFont="1" applyBorder="1" applyAlignment="1">
      <alignment horizontal="right"/>
      <protection/>
    </xf>
    <xf numFmtId="164" fontId="1" fillId="0" borderId="16" xfId="57" applyNumberFormat="1" applyFont="1" applyBorder="1" applyAlignment="1">
      <alignment/>
      <protection/>
    </xf>
    <xf numFmtId="164" fontId="1" fillId="0" borderId="0" xfId="57" applyNumberFormat="1" applyFont="1" applyFill="1" applyBorder="1" applyAlignment="1">
      <alignment horizontal="right"/>
      <protection/>
    </xf>
    <xf numFmtId="164" fontId="1" fillId="0" borderId="0" xfId="57" applyNumberFormat="1" applyFont="1" applyBorder="1" applyAlignment="1">
      <alignment/>
      <protection/>
    </xf>
    <xf numFmtId="169" fontId="1" fillId="0" borderId="0" xfId="57" applyNumberFormat="1" applyFont="1" applyBorder="1" applyAlignment="1">
      <alignment horizontal="right" vertical="center"/>
      <protection/>
    </xf>
    <xf numFmtId="167" fontId="1" fillId="0" borderId="17" xfId="57" applyNumberFormat="1" applyFont="1" applyBorder="1" applyAlignment="1">
      <alignment vertical="center"/>
      <protection/>
    </xf>
    <xf numFmtId="164" fontId="1" fillId="0" borderId="0" xfId="57" applyNumberFormat="1" applyFont="1" applyBorder="1" applyAlignment="1">
      <alignment vertical="center"/>
      <protection/>
    </xf>
    <xf numFmtId="164" fontId="1" fillId="0" borderId="0" xfId="57" applyNumberFormat="1" applyFont="1" applyFill="1" applyBorder="1" applyAlignment="1">
      <alignment horizontal="right" vertical="center"/>
      <protection/>
    </xf>
    <xf numFmtId="167" fontId="1" fillId="0" borderId="18" xfId="57" applyNumberFormat="1" applyFont="1" applyBorder="1" applyAlignment="1">
      <alignment vertical="center"/>
      <protection/>
    </xf>
    <xf numFmtId="164" fontId="1" fillId="0" borderId="16" xfId="57" applyNumberFormat="1" applyFont="1" applyBorder="1" applyAlignment="1">
      <alignment vertical="center"/>
      <protection/>
    </xf>
    <xf numFmtId="0" fontId="6" fillId="0" borderId="0" xfId="57" applyFont="1">
      <alignment/>
      <protection/>
    </xf>
    <xf numFmtId="0" fontId="6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left" wrapText="1"/>
      <protection/>
    </xf>
    <xf numFmtId="165" fontId="6" fillId="0" borderId="0" xfId="57" applyNumberFormat="1" applyFont="1" applyBorder="1" applyAlignment="1">
      <alignment horizontal="right" wrapText="1"/>
      <protection/>
    </xf>
    <xf numFmtId="165" fontId="6" fillId="0" borderId="16" xfId="57" applyNumberFormat="1" applyFont="1" applyBorder="1" applyAlignment="1">
      <alignment wrapText="1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0" xfId="57" applyFont="1" applyAlignment="1">
      <alignment/>
      <protection/>
    </xf>
    <xf numFmtId="165" fontId="6" fillId="0" borderId="0" xfId="57" applyNumberFormat="1" applyFont="1" applyAlignment="1">
      <alignment/>
      <protection/>
    </xf>
    <xf numFmtId="165" fontId="6" fillId="0" borderId="0" xfId="57" applyNumberFormat="1" applyFont="1" applyBorder="1" applyAlignment="1">
      <alignment wrapText="1"/>
      <protection/>
    </xf>
    <xf numFmtId="0" fontId="1" fillId="0" borderId="0" xfId="57" applyFont="1" applyFill="1">
      <alignment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" fillId="33" borderId="0" xfId="57" applyFont="1" applyFill="1">
      <alignment/>
      <protection/>
    </xf>
    <xf numFmtId="170" fontId="6" fillId="0" borderId="0" xfId="57" applyNumberFormat="1" applyFont="1" applyBorder="1" applyAlignment="1">
      <alignment wrapText="1"/>
      <protection/>
    </xf>
    <xf numFmtId="164" fontId="6" fillId="0" borderId="0" xfId="57" applyNumberFormat="1" applyFont="1" applyBorder="1" applyAlignment="1">
      <alignment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165" fontId="6" fillId="0" borderId="17" xfId="57" applyNumberFormat="1" applyFont="1" applyBorder="1" applyAlignment="1">
      <alignment horizontal="right" wrapText="1"/>
      <protection/>
    </xf>
    <xf numFmtId="165" fontId="6" fillId="0" borderId="17" xfId="57" applyNumberFormat="1" applyFont="1" applyBorder="1" applyAlignment="1">
      <alignment wrapText="1"/>
      <protection/>
    </xf>
    <xf numFmtId="170" fontId="6" fillId="0" borderId="18" xfId="57" applyNumberFormat="1" applyFont="1" applyBorder="1" applyAlignment="1">
      <alignment vertical="center" wrapText="1"/>
      <protection/>
    </xf>
    <xf numFmtId="165" fontId="6" fillId="0" borderId="17" xfId="57" applyNumberFormat="1" applyFont="1" applyBorder="1" applyAlignment="1">
      <alignment horizontal="right" vertical="center" wrapText="1"/>
      <protection/>
    </xf>
    <xf numFmtId="165" fontId="6" fillId="0" borderId="0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horizontal="left" vertical="center" wrapText="1"/>
      <protection/>
    </xf>
    <xf numFmtId="170" fontId="6" fillId="0" borderId="0" xfId="57" applyNumberFormat="1" applyFont="1" applyBorder="1" applyAlignment="1">
      <alignment vertical="center" wrapText="1"/>
      <protection/>
    </xf>
    <xf numFmtId="165" fontId="6" fillId="0" borderId="0" xfId="57" applyNumberFormat="1" applyFont="1" applyBorder="1" applyAlignment="1">
      <alignment horizontal="right" vertical="center" wrapText="1"/>
      <protection/>
    </xf>
    <xf numFmtId="165" fontId="6" fillId="0" borderId="16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164" fontId="6" fillId="0" borderId="0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horizontal="left" vertical="center" wrapText="1" indent="1"/>
      <protection/>
    </xf>
    <xf numFmtId="0" fontId="1" fillId="0" borderId="17" xfId="57" applyFont="1" applyBorder="1" applyAlignment="1">
      <alignment/>
      <protection/>
    </xf>
    <xf numFmtId="0" fontId="1" fillId="0" borderId="18" xfId="57" applyFont="1" applyBorder="1">
      <alignment/>
      <protection/>
    </xf>
    <xf numFmtId="0" fontId="1" fillId="0" borderId="17" xfId="57" applyFont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 vertical="center" textRotation="90" wrapText="1"/>
      <protection/>
    </xf>
    <xf numFmtId="0" fontId="3" fillId="0" borderId="0" xfId="57" applyFont="1" applyBorder="1">
      <alignment/>
      <protection/>
    </xf>
    <xf numFmtId="164" fontId="1" fillId="0" borderId="0" xfId="57" applyNumberFormat="1" applyFont="1" applyBorder="1">
      <alignment/>
      <protection/>
    </xf>
    <xf numFmtId="165" fontId="1" fillId="0" borderId="0" xfId="57" applyNumberFormat="1" applyFont="1" applyBorder="1">
      <alignment/>
      <protection/>
    </xf>
    <xf numFmtId="0" fontId="3" fillId="0" borderId="0" xfId="57" applyFont="1" applyBorder="1" applyAlignment="1">
      <alignment horizontal="left" indent="1"/>
      <protection/>
    </xf>
    <xf numFmtId="0" fontId="1" fillId="0" borderId="0" xfId="57" applyFont="1" applyBorder="1" applyAlignment="1">
      <alignment horizontal="left" indent="1"/>
      <protection/>
    </xf>
    <xf numFmtId="165" fontId="1" fillId="0" borderId="0" xfId="57" applyNumberFormat="1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Fill="1" applyBorder="1" applyAlignment="1">
      <alignment horizontal="right"/>
      <protection/>
    </xf>
    <xf numFmtId="165" fontId="1" fillId="0" borderId="0" xfId="57" applyNumberFormat="1" applyFont="1">
      <alignment/>
      <protection/>
    </xf>
    <xf numFmtId="0" fontId="1" fillId="0" borderId="0" xfId="57" applyFont="1" applyBorder="1" applyAlignment="1">
      <alignment horizontal="left" indent="2"/>
      <protection/>
    </xf>
    <xf numFmtId="0" fontId="1" fillId="0" borderId="0" xfId="57" applyFont="1" applyBorder="1" applyAlignment="1">
      <alignment horizontal="left" indent="4"/>
      <protection/>
    </xf>
    <xf numFmtId="0" fontId="5" fillId="0" borderId="0" xfId="57" applyFont="1" applyBorder="1" applyAlignment="1">
      <alignment horizontal="left" indent="2"/>
      <protection/>
    </xf>
    <xf numFmtId="0" fontId="1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 indent="1"/>
      <protection/>
    </xf>
    <xf numFmtId="0" fontId="5" fillId="0" borderId="0" xfId="57" applyFont="1" applyBorder="1">
      <alignment/>
      <protection/>
    </xf>
    <xf numFmtId="0" fontId="5" fillId="0" borderId="17" xfId="57" applyFont="1" applyBorder="1" applyAlignment="1">
      <alignment horizontal="left" indent="2"/>
      <protection/>
    </xf>
    <xf numFmtId="0" fontId="5" fillId="0" borderId="17" xfId="57" applyFont="1" applyBorder="1">
      <alignment/>
      <protection/>
    </xf>
    <xf numFmtId="0" fontId="1" fillId="0" borderId="17" xfId="57" applyFont="1" applyBorder="1" applyAlignment="1">
      <alignment horizontal="right"/>
      <protection/>
    </xf>
    <xf numFmtId="0" fontId="1" fillId="0" borderId="16" xfId="57" applyFont="1" applyBorder="1">
      <alignment/>
      <protection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/>
    </xf>
    <xf numFmtId="164" fontId="0" fillId="0" borderId="16" xfId="0" applyNumberForma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/>
    </xf>
    <xf numFmtId="165" fontId="5" fillId="0" borderId="16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33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9" fillId="0" borderId="0" xfId="57" applyFont="1" applyAlignment="1">
      <alignment horizontal="left" vertical="center"/>
      <protection/>
    </xf>
    <xf numFmtId="166" fontId="1" fillId="0" borderId="0" xfId="57" applyNumberFormat="1" applyFont="1" applyBorder="1">
      <alignment/>
      <protection/>
    </xf>
    <xf numFmtId="166" fontId="1" fillId="0" borderId="0" xfId="57" applyNumberFormat="1" applyFont="1" applyBorder="1" applyAlignment="1">
      <alignment horizontal="right"/>
      <protection/>
    </xf>
    <xf numFmtId="166" fontId="1" fillId="0" borderId="0" xfId="57" applyNumberFormat="1" applyFont="1" applyBorder="1" applyAlignment="1">
      <alignment vertical="center"/>
      <protection/>
    </xf>
    <xf numFmtId="165" fontId="1" fillId="0" borderId="0" xfId="57" applyNumberFormat="1" applyFont="1" applyBorder="1" applyAlignment="1">
      <alignment vertical="center"/>
      <protection/>
    </xf>
    <xf numFmtId="165" fontId="1" fillId="0" borderId="0" xfId="57" applyNumberFormat="1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right" vertical="center"/>
      <protection/>
    </xf>
    <xf numFmtId="0" fontId="1" fillId="33" borderId="18" xfId="57" applyFont="1" applyFill="1" applyBorder="1" applyAlignment="1">
      <alignment horizontal="center" vertical="center"/>
      <protection/>
    </xf>
    <xf numFmtId="166" fontId="1" fillId="33" borderId="18" xfId="57" applyNumberFormat="1" applyFont="1" applyFill="1" applyBorder="1" applyAlignment="1">
      <alignment horizontal="right" vertical="center"/>
      <protection/>
    </xf>
    <xf numFmtId="166" fontId="1" fillId="0" borderId="18" xfId="57" applyNumberFormat="1" applyFont="1" applyBorder="1" applyAlignment="1">
      <alignment vertical="center"/>
      <protection/>
    </xf>
    <xf numFmtId="165" fontId="1" fillId="33" borderId="18" xfId="57" applyNumberFormat="1" applyFont="1" applyFill="1" applyBorder="1" applyAlignment="1">
      <alignment vertical="center"/>
      <protection/>
    </xf>
    <xf numFmtId="165" fontId="1" fillId="0" borderId="18" xfId="57" applyNumberFormat="1" applyFont="1" applyBorder="1" applyAlignment="1">
      <alignment horizontal="right" vertical="center"/>
      <protection/>
    </xf>
    <xf numFmtId="0" fontId="1" fillId="33" borderId="0" xfId="57" applyFont="1" applyFill="1" applyBorder="1" applyAlignment="1">
      <alignment horizontal="center"/>
      <protection/>
    </xf>
    <xf numFmtId="3" fontId="1" fillId="33" borderId="0" xfId="57" applyNumberFormat="1" applyFont="1" applyFill="1" applyBorder="1" applyAlignment="1">
      <alignment horizontal="right"/>
      <protection/>
    </xf>
    <xf numFmtId="3" fontId="1" fillId="33" borderId="0" xfId="57" applyNumberFormat="1" applyFont="1" applyFill="1" applyBorder="1">
      <alignment/>
      <protection/>
    </xf>
    <xf numFmtId="165" fontId="1" fillId="33" borderId="0" xfId="57" applyNumberFormat="1" applyFont="1" applyFill="1" applyBorder="1">
      <alignment/>
      <protection/>
    </xf>
    <xf numFmtId="165" fontId="1" fillId="33" borderId="0" xfId="57" applyNumberFormat="1" applyFont="1" applyFill="1" applyBorder="1" applyAlignment="1">
      <alignment horizontal="right"/>
      <protection/>
    </xf>
    <xf numFmtId="0" fontId="1" fillId="33" borderId="0" xfId="57" applyFont="1" applyFill="1" applyBorder="1" applyAlignment="1">
      <alignment horizontal="center" wrapText="1"/>
      <protection/>
    </xf>
    <xf numFmtId="166" fontId="1" fillId="33" borderId="18" xfId="57" applyNumberFormat="1" applyFont="1" applyFill="1" applyBorder="1" applyAlignment="1">
      <alignment vertical="center"/>
      <protection/>
    </xf>
    <xf numFmtId="165" fontId="1" fillId="33" borderId="18" xfId="57" applyNumberFormat="1" applyFont="1" applyFill="1" applyBorder="1" applyAlignment="1">
      <alignment horizontal="right" vertical="center"/>
      <protection/>
    </xf>
    <xf numFmtId="172" fontId="1" fillId="33" borderId="0" xfId="57" applyNumberFormat="1" applyFont="1" applyFill="1" applyBorder="1">
      <alignment/>
      <protection/>
    </xf>
    <xf numFmtId="172" fontId="1" fillId="33" borderId="0" xfId="57" applyNumberFormat="1" applyFont="1" applyFill="1" applyBorder="1" applyAlignment="1">
      <alignment/>
      <protection/>
    </xf>
    <xf numFmtId="0" fontId="1" fillId="0" borderId="0" xfId="57" applyFont="1" applyAlignment="1">
      <alignment vertical="top"/>
      <protection/>
    </xf>
    <xf numFmtId="0" fontId="1" fillId="0" borderId="0" xfId="57" applyFont="1" applyBorder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1" fillId="33" borderId="0" xfId="57" applyFont="1" applyFill="1" applyBorder="1" applyAlignment="1">
      <alignment horizontal="centerContinuous"/>
      <protection/>
    </xf>
    <xf numFmtId="166" fontId="1" fillId="33" borderId="16" xfId="57" applyNumberFormat="1" applyFont="1" applyFill="1" applyBorder="1" applyAlignment="1">
      <alignment horizontal="right"/>
      <protection/>
    </xf>
    <xf numFmtId="166" fontId="1" fillId="33" borderId="0" xfId="57" applyNumberFormat="1" applyFont="1" applyFill="1" applyBorder="1" applyAlignment="1">
      <alignment horizontal="right"/>
      <protection/>
    </xf>
    <xf numFmtId="1" fontId="1" fillId="33" borderId="0" xfId="57" applyNumberFormat="1" applyFont="1" applyFill="1" applyBorder="1" applyAlignment="1">
      <alignment horizontal="right"/>
      <protection/>
    </xf>
    <xf numFmtId="164" fontId="1" fillId="33" borderId="0" xfId="57" applyNumberFormat="1" applyFont="1" applyFill="1" applyBorder="1" applyAlignment="1">
      <alignment horizontal="right"/>
      <protection/>
    </xf>
    <xf numFmtId="166" fontId="1" fillId="0" borderId="0" xfId="57" applyNumberFormat="1" applyFont="1" applyBorder="1" applyAlignment="1">
      <alignment/>
      <protection/>
    </xf>
    <xf numFmtId="166" fontId="1" fillId="33" borderId="0" xfId="57" applyNumberFormat="1" applyFont="1" applyFill="1" applyBorder="1" applyAlignment="1">
      <alignment horizontal="right" vertical="center"/>
      <protection/>
    </xf>
    <xf numFmtId="1" fontId="1" fillId="33" borderId="0" xfId="57" applyNumberFormat="1" applyFont="1" applyFill="1" applyBorder="1" applyAlignment="1">
      <alignment horizontal="right" vertical="center"/>
      <protection/>
    </xf>
    <xf numFmtId="165" fontId="1" fillId="33" borderId="0" xfId="57" applyNumberFormat="1" applyFont="1" applyFill="1" applyBorder="1" applyAlignment="1">
      <alignment horizontal="right" vertical="center"/>
      <protection/>
    </xf>
    <xf numFmtId="164" fontId="1" fillId="33" borderId="0" xfId="57" applyNumberFormat="1" applyFont="1" applyFill="1" applyBorder="1" applyAlignment="1">
      <alignment horizontal="right" vertical="center"/>
      <protection/>
    </xf>
    <xf numFmtId="0" fontId="1" fillId="33" borderId="18" xfId="57" applyFont="1" applyFill="1" applyBorder="1" applyAlignment="1">
      <alignment horizontal="centerContinuous" vertical="center"/>
      <protection/>
    </xf>
    <xf numFmtId="164" fontId="1" fillId="33" borderId="18" xfId="57" applyNumberFormat="1" applyFont="1" applyFill="1" applyBorder="1" applyAlignment="1">
      <alignment horizontal="right" vertical="center"/>
      <protection/>
    </xf>
    <xf numFmtId="0" fontId="9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1" fillId="0" borderId="16" xfId="57" applyFont="1" applyBorder="1" applyAlignment="1">
      <alignment horizontal="left" vertical="center" wrapText="1"/>
      <protection/>
    </xf>
    <xf numFmtId="164" fontId="1" fillId="0" borderId="0" xfId="57" applyNumberFormat="1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 wrapText="1"/>
      <protection/>
    </xf>
    <xf numFmtId="0" fontId="1" fillId="0" borderId="0" xfId="57" applyFont="1" applyBorder="1" applyAlignment="1">
      <alignment horizontal="left" vertical="center" wrapText="1" indent="1"/>
      <protection/>
    </xf>
    <xf numFmtId="164" fontId="1" fillId="0" borderId="0" xfId="57" applyNumberFormat="1" applyFont="1" applyBorder="1" applyAlignment="1">
      <alignment horizontal="righ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164" fontId="1" fillId="0" borderId="18" xfId="57" applyNumberFormat="1" applyFont="1" applyBorder="1" applyAlignment="1">
      <alignment vertical="center"/>
      <protection/>
    </xf>
    <xf numFmtId="164" fontId="1" fillId="0" borderId="18" xfId="57" applyNumberFormat="1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center" vertical="center"/>
      <protection/>
    </xf>
    <xf numFmtId="164" fontId="11" fillId="0" borderId="0" xfId="57" applyNumberFormat="1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 indent="1"/>
      <protection/>
    </xf>
    <xf numFmtId="165" fontId="1" fillId="0" borderId="0" xfId="57" applyNumberFormat="1" applyFont="1" applyBorder="1" applyAlignment="1">
      <alignment/>
      <protection/>
    </xf>
    <xf numFmtId="0" fontId="1" fillId="0" borderId="17" xfId="57" applyFont="1" applyBorder="1" applyAlignment="1">
      <alignment horizontal="left"/>
      <protection/>
    </xf>
    <xf numFmtId="165" fontId="1" fillId="0" borderId="17" xfId="57" applyNumberFormat="1" applyFont="1" applyBorder="1" applyAlignment="1">
      <alignment horizontal="right"/>
      <protection/>
    </xf>
    <xf numFmtId="164" fontId="1" fillId="0" borderId="17" xfId="57" applyNumberFormat="1" applyFont="1" applyBorder="1" applyAlignment="1">
      <alignment horizontal="right"/>
      <protection/>
    </xf>
    <xf numFmtId="164" fontId="1" fillId="0" borderId="0" xfId="57" applyNumberFormat="1" applyFont="1" applyBorder="1" applyAlignment="1">
      <alignment horizontal="left" vertical="center"/>
      <protection/>
    </xf>
    <xf numFmtId="0" fontId="1" fillId="0" borderId="12" xfId="57" applyFont="1" applyFill="1" applyBorder="1" applyAlignment="1">
      <alignment horizontal="left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0" fontId="1" fillId="0" borderId="16" xfId="57" applyNumberFormat="1" applyFont="1" applyFill="1" applyBorder="1" applyAlignment="1">
      <alignment vertical="center"/>
      <protection/>
    </xf>
    <xf numFmtId="165" fontId="1" fillId="0" borderId="16" xfId="57" applyNumberFormat="1" applyFont="1" applyFill="1" applyBorder="1" applyAlignment="1">
      <alignment horizontal="right" vertical="center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NumberFormat="1" applyFont="1" applyFill="1" applyBorder="1" applyAlignment="1">
      <alignment horizontal="right" vertical="center"/>
      <protection/>
    </xf>
    <xf numFmtId="165" fontId="1" fillId="0" borderId="0" xfId="57" applyNumberFormat="1" applyFont="1" applyFill="1" applyBorder="1" applyAlignment="1">
      <alignment horizontal="right" vertical="center"/>
      <protection/>
    </xf>
    <xf numFmtId="168" fontId="1" fillId="0" borderId="0" xfId="57" applyNumberFormat="1" applyFont="1" applyFill="1" applyBorder="1" applyAlignment="1">
      <alignment horizontal="right" vertical="center"/>
      <protection/>
    </xf>
    <xf numFmtId="0" fontId="1" fillId="0" borderId="17" xfId="57" applyFont="1" applyFill="1" applyBorder="1" applyAlignment="1">
      <alignment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164" fontId="1" fillId="0" borderId="17" xfId="57" applyNumberFormat="1" applyFont="1" applyFill="1" applyBorder="1" applyAlignment="1">
      <alignment horizontal="right" vertical="center"/>
      <protection/>
    </xf>
    <xf numFmtId="168" fontId="1" fillId="0" borderId="17" xfId="57" applyNumberFormat="1" applyFont="1" applyFill="1" applyBorder="1" applyAlignment="1">
      <alignment horizontal="right"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>
      <alignment/>
      <protection/>
    </xf>
    <xf numFmtId="164" fontId="1" fillId="0" borderId="16" xfId="57" applyNumberFormat="1" applyFont="1" applyFill="1" applyBorder="1" applyAlignment="1">
      <alignment horizontal="center"/>
      <protection/>
    </xf>
    <xf numFmtId="164" fontId="1" fillId="0" borderId="16" xfId="57" applyNumberFormat="1" applyFont="1" applyFill="1" applyBorder="1" applyAlignment="1">
      <alignment horizontal="right"/>
      <protection/>
    </xf>
    <xf numFmtId="165" fontId="1" fillId="0" borderId="16" xfId="57" applyNumberFormat="1" applyFont="1" applyFill="1" applyBorder="1" applyAlignment="1">
      <alignment horizontal="right" wrapText="1"/>
      <protection/>
    </xf>
    <xf numFmtId="164" fontId="1" fillId="0" borderId="0" xfId="57" applyNumberFormat="1" applyFont="1" applyFill="1" applyBorder="1" applyAlignment="1">
      <alignment horizontal="center"/>
      <protection/>
    </xf>
    <xf numFmtId="165" fontId="1" fillId="0" borderId="0" xfId="57" applyNumberFormat="1" applyFont="1" applyFill="1" applyBorder="1" applyAlignment="1">
      <alignment horizontal="right" wrapText="1"/>
      <protection/>
    </xf>
    <xf numFmtId="0" fontId="1" fillId="0" borderId="17" xfId="57" applyFont="1" applyFill="1" applyBorder="1">
      <alignment/>
      <protection/>
    </xf>
    <xf numFmtId="166" fontId="1" fillId="0" borderId="17" xfId="57" applyNumberFormat="1" applyFont="1" applyFill="1" applyBorder="1" applyAlignment="1">
      <alignment horizontal="center"/>
      <protection/>
    </xf>
    <xf numFmtId="166" fontId="1" fillId="0" borderId="17" xfId="57" applyNumberFormat="1" applyFont="1" applyFill="1" applyBorder="1" applyAlignment="1">
      <alignment horizontal="right"/>
      <protection/>
    </xf>
    <xf numFmtId="165" fontId="1" fillId="0" borderId="17" xfId="5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right" wrapText="1"/>
    </xf>
    <xf numFmtId="168" fontId="5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65" fontId="55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165" fontId="55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173" fontId="1" fillId="0" borderId="18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3" fontId="1" fillId="33" borderId="0" xfId="0" applyNumberFormat="1" applyFont="1" applyFill="1" applyBorder="1" applyAlignment="1">
      <alignment/>
    </xf>
    <xf numFmtId="166" fontId="1" fillId="0" borderId="18" xfId="0" applyNumberFormat="1" applyFont="1" applyBorder="1" applyAlignment="1">
      <alignment horizontal="right" vertical="center"/>
    </xf>
    <xf numFmtId="173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6" fontId="1" fillId="0" borderId="18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1" fillId="33" borderId="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 vertical="top"/>
    </xf>
    <xf numFmtId="0" fontId="1" fillId="0" borderId="0" xfId="59" applyFont="1" applyProtection="1">
      <alignment/>
      <protection locked="0"/>
    </xf>
    <xf numFmtId="166" fontId="1" fillId="0" borderId="18" xfId="59" applyNumberFormat="1" applyFont="1" applyFill="1" applyBorder="1" applyAlignment="1" applyProtection="1">
      <alignment horizontal="left" vertical="center" wrapText="1"/>
      <protection/>
    </xf>
    <xf numFmtId="166" fontId="1" fillId="0" borderId="15" xfId="59" applyNumberFormat="1" applyFont="1" applyFill="1" applyBorder="1" applyAlignment="1" applyProtection="1">
      <alignment horizontal="center" vertical="center" wrapText="1"/>
      <protection/>
    </xf>
    <xf numFmtId="166" fontId="1" fillId="0" borderId="21" xfId="59" applyNumberFormat="1" applyFont="1" applyFill="1" applyBorder="1" applyAlignment="1" applyProtection="1">
      <alignment horizontal="center" vertical="center" wrapText="1"/>
      <protection/>
    </xf>
    <xf numFmtId="166" fontId="1" fillId="0" borderId="18" xfId="59" applyNumberFormat="1" applyFont="1" applyFill="1" applyBorder="1" applyAlignment="1" applyProtection="1">
      <alignment horizontal="center" vertical="center" wrapText="1"/>
      <protection/>
    </xf>
    <xf numFmtId="1" fontId="1" fillId="0" borderId="0" xfId="59" applyNumberFormat="1" applyFont="1" applyFill="1" applyBorder="1" applyAlignment="1" applyProtection="1">
      <alignment horizontal="left" wrapText="1"/>
      <protection/>
    </xf>
    <xf numFmtId="166" fontId="1" fillId="0" borderId="0" xfId="59" applyNumberFormat="1" applyFont="1" applyFill="1" applyBorder="1" applyAlignment="1" applyProtection="1">
      <alignment horizontal="right" wrapText="1"/>
      <protection/>
    </xf>
    <xf numFmtId="166" fontId="1" fillId="0" borderId="0" xfId="59" applyNumberFormat="1" applyFont="1" applyFill="1" applyBorder="1" applyAlignment="1" applyProtection="1">
      <alignment horizontal="right"/>
      <protection locked="0"/>
    </xf>
    <xf numFmtId="1" fontId="1" fillId="0" borderId="17" xfId="59" applyNumberFormat="1" applyFont="1" applyFill="1" applyBorder="1" applyAlignment="1" applyProtection="1">
      <alignment horizontal="left" wrapText="1"/>
      <protection/>
    </xf>
    <xf numFmtId="166" fontId="1" fillId="0" borderId="17" xfId="59" applyNumberFormat="1" applyFont="1" applyFill="1" applyBorder="1" applyAlignment="1" applyProtection="1">
      <alignment horizontal="right" wrapText="1"/>
      <protection/>
    </xf>
    <xf numFmtId="166" fontId="1" fillId="0" borderId="17" xfId="59" applyNumberFormat="1" applyFont="1" applyFill="1" applyBorder="1" applyAlignment="1" applyProtection="1">
      <alignment horizontal="right"/>
      <protection locked="0"/>
    </xf>
    <xf numFmtId="0" fontId="1" fillId="0" borderId="0" xfId="59" applyFont="1" applyFill="1" applyBorder="1" applyAlignment="1" applyProtection="1">
      <alignment horizontal="center"/>
      <protection locked="0"/>
    </xf>
    <xf numFmtId="0" fontId="1" fillId="0" borderId="0" xfId="59" applyFont="1" applyFill="1" applyBorder="1" applyAlignment="1" applyProtection="1">
      <alignment horizontal="right"/>
      <protection locked="0"/>
    </xf>
    <xf numFmtId="0" fontId="1" fillId="0" borderId="16" xfId="59" applyFont="1" applyFill="1" applyBorder="1" applyAlignment="1" applyProtection="1">
      <alignment horizontal="left" vertical="center"/>
      <protection locked="0"/>
    </xf>
    <xf numFmtId="0" fontId="1" fillId="0" borderId="14" xfId="59" applyFont="1" applyFill="1" applyBorder="1" applyAlignment="1" applyProtection="1">
      <alignment horizontal="center" vertical="center" wrapText="1"/>
      <protection/>
    </xf>
    <xf numFmtId="0" fontId="1" fillId="0" borderId="22" xfId="59" applyFont="1" applyFill="1" applyBorder="1" applyAlignment="1" applyProtection="1">
      <alignment horizontal="center" vertical="center" wrapText="1"/>
      <protection/>
    </xf>
    <xf numFmtId="0" fontId="1" fillId="0" borderId="16" xfId="59" applyFont="1" applyFill="1" applyBorder="1" applyAlignment="1" applyProtection="1">
      <alignment horizontal="center" vertical="center" wrapText="1"/>
      <protection/>
    </xf>
    <xf numFmtId="0" fontId="1" fillId="0" borderId="16" xfId="59" applyFont="1" applyFill="1" applyBorder="1" applyAlignment="1" applyProtection="1">
      <alignment horizontal="left"/>
      <protection/>
    </xf>
    <xf numFmtId="166" fontId="1" fillId="0" borderId="16" xfId="59" applyNumberFormat="1" applyFont="1" applyFill="1" applyBorder="1" applyAlignment="1" applyProtection="1">
      <alignment horizontal="right"/>
      <protection locked="0"/>
    </xf>
    <xf numFmtId="0" fontId="1" fillId="0" borderId="0" xfId="59" applyFont="1" applyFill="1" applyBorder="1" applyAlignment="1" applyProtection="1">
      <alignment horizontal="left"/>
      <protection/>
    </xf>
    <xf numFmtId="0" fontId="1" fillId="0" borderId="18" xfId="59" applyFont="1" applyFill="1" applyBorder="1" applyAlignment="1" applyProtection="1">
      <alignment horizontal="left" vertical="center"/>
      <protection/>
    </xf>
    <xf numFmtId="166" fontId="1" fillId="0" borderId="18" xfId="59" applyNumberFormat="1" applyFont="1" applyFill="1" applyBorder="1" applyAlignment="1" applyProtection="1">
      <alignment horizontal="right" vertical="center"/>
      <protection locked="0"/>
    </xf>
    <xf numFmtId="0" fontId="1" fillId="0" borderId="0" xfId="59" applyFont="1" applyAlignment="1" applyProtection="1">
      <alignment vertical="center"/>
      <protection locked="0"/>
    </xf>
    <xf numFmtId="0" fontId="1" fillId="0" borderId="0" xfId="59" applyFont="1" applyFill="1" applyBorder="1" applyAlignment="1" applyProtection="1">
      <alignment horizontal="left" vertical="center"/>
      <protection/>
    </xf>
    <xf numFmtId="0" fontId="1" fillId="0" borderId="0" xfId="59" applyNumberFormat="1" applyFont="1" applyFill="1" applyBorder="1" applyAlignment="1" applyProtection="1">
      <alignment horizontal="right" vertical="center"/>
      <protection locked="0"/>
    </xf>
    <xf numFmtId="0" fontId="10" fillId="0" borderId="0" xfId="59" applyFont="1" applyFill="1" applyProtection="1">
      <alignment/>
      <protection locked="0"/>
    </xf>
    <xf numFmtId="0" fontId="10" fillId="0" borderId="0" xfId="59" applyFont="1" applyProtection="1">
      <alignment/>
      <protection locked="0"/>
    </xf>
    <xf numFmtId="0" fontId="1" fillId="0" borderId="18" xfId="59" applyFont="1" applyFill="1" applyBorder="1" applyProtection="1">
      <alignment/>
      <protection/>
    </xf>
    <xf numFmtId="0" fontId="10" fillId="0" borderId="18" xfId="59" applyFont="1" applyFill="1" applyBorder="1" applyProtection="1">
      <alignment/>
      <protection locked="0"/>
    </xf>
    <xf numFmtId="0" fontId="1" fillId="0" borderId="21" xfId="59" applyFont="1" applyFill="1" applyBorder="1" applyAlignment="1" applyProtection="1">
      <alignment horizontal="center" vertical="center" textRotation="90" wrapText="1"/>
      <protection/>
    </xf>
    <xf numFmtId="0" fontId="1" fillId="0" borderId="15" xfId="59" applyFont="1" applyFill="1" applyBorder="1" applyAlignment="1" applyProtection="1">
      <alignment horizontal="center" vertical="center" textRotation="90" wrapText="1"/>
      <protection/>
    </xf>
    <xf numFmtId="0" fontId="1" fillId="33" borderId="0" xfId="59" applyFont="1" applyFill="1" applyBorder="1" applyAlignment="1" applyProtection="1">
      <alignment/>
      <protection locked="0"/>
    </xf>
    <xf numFmtId="0" fontId="1" fillId="33" borderId="0" xfId="59" applyFont="1" applyFill="1" applyBorder="1" applyAlignment="1" applyProtection="1">
      <alignment horizontal="right"/>
      <protection locked="0"/>
    </xf>
    <xf numFmtId="166" fontId="1" fillId="33" borderId="0" xfId="59" applyNumberFormat="1" applyFont="1" applyFill="1" applyBorder="1" applyAlignment="1" applyProtection="1">
      <alignment horizontal="right"/>
      <protection locked="0"/>
    </xf>
    <xf numFmtId="0" fontId="1" fillId="33" borderId="16" xfId="59" applyFont="1" applyFill="1" applyBorder="1" applyAlignment="1" applyProtection="1">
      <alignment/>
      <protection locked="0"/>
    </xf>
    <xf numFmtId="166" fontId="1" fillId="0" borderId="17" xfId="59" applyNumberFormat="1" applyFont="1" applyFill="1" applyBorder="1" applyAlignment="1" applyProtection="1">
      <alignment/>
      <protection locked="0"/>
    </xf>
    <xf numFmtId="0" fontId="10" fillId="0" borderId="0" xfId="59" applyFont="1" applyFill="1" applyBorder="1" applyProtection="1">
      <alignment/>
      <protection/>
    </xf>
    <xf numFmtId="0" fontId="1" fillId="0" borderId="13" xfId="59" applyFont="1" applyFill="1" applyBorder="1" applyAlignment="1" applyProtection="1">
      <alignment horizontal="center" vertical="center" textRotation="90"/>
      <protection/>
    </xf>
    <xf numFmtId="0" fontId="1" fillId="0" borderId="22" xfId="59" applyFont="1" applyFill="1" applyBorder="1" applyAlignment="1" applyProtection="1">
      <alignment horizontal="center" vertical="center" textRotation="90"/>
      <protection/>
    </xf>
    <xf numFmtId="0" fontId="1" fillId="0" borderId="22" xfId="59" applyFont="1" applyFill="1" applyBorder="1" applyAlignment="1" applyProtection="1">
      <alignment horizontal="center" vertical="center" textRotation="90" wrapText="1"/>
      <protection/>
    </xf>
    <xf numFmtId="0" fontId="1" fillId="0" borderId="16" xfId="59" applyFont="1" applyFill="1" applyBorder="1" applyAlignment="1" applyProtection="1">
      <alignment horizontal="right"/>
      <protection/>
    </xf>
    <xf numFmtId="0" fontId="1" fillId="0" borderId="16" xfId="59" applyFont="1" applyFill="1" applyBorder="1" applyAlignment="1" applyProtection="1">
      <alignment horizontal="right"/>
      <protection locked="0"/>
    </xf>
    <xf numFmtId="165" fontId="1" fillId="0" borderId="16" xfId="59" applyNumberFormat="1" applyFont="1" applyFill="1" applyBorder="1" applyAlignment="1" applyProtection="1">
      <alignment horizontal="right"/>
      <protection/>
    </xf>
    <xf numFmtId="0" fontId="10" fillId="0" borderId="0" xfId="59" applyFont="1" applyFill="1" applyBorder="1" applyAlignme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1" fillId="0" borderId="0" xfId="59" applyFont="1" applyFill="1" applyBorder="1" applyAlignment="1" applyProtection="1">
      <alignment horizontal="right"/>
      <protection/>
    </xf>
    <xf numFmtId="165" fontId="1" fillId="0" borderId="0" xfId="59" applyNumberFormat="1" applyFont="1" applyFill="1" applyBorder="1" applyAlignment="1" applyProtection="1">
      <alignment horizontal="right"/>
      <protection/>
    </xf>
    <xf numFmtId="0" fontId="1" fillId="0" borderId="18" xfId="59" applyFont="1" applyFill="1" applyBorder="1" applyAlignment="1" applyProtection="1">
      <alignment horizontal="right" vertical="center"/>
      <protection/>
    </xf>
    <xf numFmtId="165" fontId="1" fillId="0" borderId="18" xfId="59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 locked="0"/>
    </xf>
    <xf numFmtId="0" fontId="10" fillId="0" borderId="0" xfId="59" applyFont="1" applyAlignment="1" applyProtection="1">
      <alignment vertical="center"/>
      <protection locked="0"/>
    </xf>
    <xf numFmtId="0" fontId="10" fillId="0" borderId="0" xfId="59" applyFont="1" applyFill="1" applyBorder="1" applyProtection="1">
      <alignment/>
      <protection locked="0"/>
    </xf>
    <xf numFmtId="0" fontId="1" fillId="0" borderId="0" xfId="59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1" fillId="0" borderId="16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/>
    </xf>
    <xf numFmtId="166" fontId="11" fillId="0" borderId="18" xfId="0" applyNumberFormat="1" applyFont="1" applyFill="1" applyBorder="1" applyAlignment="1" applyProtection="1">
      <alignment horizontal="right" vertical="center"/>
      <protection/>
    </xf>
    <xf numFmtId="165" fontId="1" fillId="0" borderId="18" xfId="0" applyNumberFormat="1" applyFont="1" applyBorder="1" applyAlignment="1" applyProtection="1">
      <alignment horizontal="right" vertical="center"/>
      <protection/>
    </xf>
    <xf numFmtId="165" fontId="1" fillId="0" borderId="1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16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17" xfId="0" applyFont="1" applyFill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5" fillId="0" borderId="16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/>
      <protection/>
    </xf>
    <xf numFmtId="0" fontId="5" fillId="0" borderId="0" xfId="57" applyFont="1" applyFill="1" applyBorder="1" applyAlignment="1">
      <alignment horizontal="right" wrapText="1"/>
      <protection/>
    </xf>
    <xf numFmtId="0" fontId="5" fillId="0" borderId="0" xfId="57" applyFont="1" applyFill="1" applyBorder="1" applyAlignment="1">
      <alignment horizontal="right" vertical="center"/>
      <protection/>
    </xf>
    <xf numFmtId="165" fontId="5" fillId="0" borderId="0" xfId="57" applyNumberFormat="1" applyFont="1" applyFill="1" applyBorder="1" applyAlignment="1">
      <alignment horizontal="right" vertical="center"/>
      <protection/>
    </xf>
    <xf numFmtId="165" fontId="5" fillId="0" borderId="17" xfId="57" applyNumberFormat="1" applyFont="1" applyFill="1" applyBorder="1" applyAlignment="1">
      <alignment horizontal="right" vertical="center"/>
      <protection/>
    </xf>
    <xf numFmtId="0" fontId="6" fillId="0" borderId="13" xfId="57" applyFont="1" applyFill="1" applyBorder="1" applyAlignment="1">
      <alignment horizontal="left"/>
      <protection/>
    </xf>
    <xf numFmtId="0" fontId="6" fillId="0" borderId="16" xfId="57" applyFont="1" applyFill="1" applyBorder="1" applyAlignment="1" applyProtection="1">
      <alignment horizontal="left"/>
      <protection locked="0"/>
    </xf>
    <xf numFmtId="0" fontId="1" fillId="0" borderId="0" xfId="57" applyFont="1" applyFill="1" applyAlignment="1">
      <alignment/>
      <protection/>
    </xf>
    <xf numFmtId="0" fontId="6" fillId="0" borderId="0" xfId="57" applyFont="1" applyFill="1" applyBorder="1" applyAlignment="1" applyProtection="1">
      <alignment horizontal="left"/>
      <protection locked="0"/>
    </xf>
    <xf numFmtId="0" fontId="6" fillId="0" borderId="18" xfId="57" applyFont="1" applyFill="1" applyBorder="1" applyAlignment="1">
      <alignment horizontal="left" vertical="center"/>
      <protection/>
    </xf>
    <xf numFmtId="0" fontId="13" fillId="0" borderId="0" xfId="57" applyFont="1">
      <alignment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/>
      <protection/>
    </xf>
    <xf numFmtId="0" fontId="5" fillId="33" borderId="16" xfId="57" applyFont="1" applyFill="1" applyBorder="1" applyAlignment="1">
      <alignment wrapText="1"/>
      <protection/>
    </xf>
    <xf numFmtId="3" fontId="5" fillId="34" borderId="0" xfId="57" applyNumberFormat="1" applyFont="1" applyFill="1" applyBorder="1" applyAlignment="1">
      <alignment horizontal="right"/>
      <protection/>
    </xf>
    <xf numFmtId="0" fontId="5" fillId="34" borderId="0" xfId="57" applyFont="1" applyFill="1" applyBorder="1" applyAlignment="1">
      <alignment horizontal="right"/>
      <protection/>
    </xf>
    <xf numFmtId="0" fontId="13" fillId="0" borderId="0" xfId="57" applyFont="1" applyAlignment="1">
      <alignment/>
      <protection/>
    </xf>
    <xf numFmtId="0" fontId="5" fillId="33" borderId="0" xfId="57" applyFont="1" applyFill="1" applyBorder="1" applyAlignment="1">
      <alignment wrapText="1"/>
      <protection/>
    </xf>
    <xf numFmtId="3" fontId="5" fillId="34" borderId="0" xfId="57" applyNumberFormat="1" applyFont="1" applyFill="1" applyBorder="1" applyAlignment="1">
      <alignment horizontal="right" vertical="center"/>
      <protection/>
    </xf>
    <xf numFmtId="0" fontId="5" fillId="33" borderId="0" xfId="57" applyFont="1" applyFill="1" applyBorder="1" applyAlignment="1">
      <alignment horizontal="left" wrapText="1"/>
      <protection/>
    </xf>
    <xf numFmtId="0" fontId="13" fillId="0" borderId="0" xfId="57" applyFont="1" applyAlignment="1">
      <alignment horizontal="right"/>
      <protection/>
    </xf>
    <xf numFmtId="166" fontId="5" fillId="34" borderId="0" xfId="57" applyNumberFormat="1" applyFont="1" applyFill="1" applyBorder="1" applyAlignment="1">
      <alignment horizontal="right" wrapText="1"/>
      <protection/>
    </xf>
    <xf numFmtId="0" fontId="5" fillId="33" borderId="17" xfId="57" applyFont="1" applyFill="1" applyBorder="1" applyAlignment="1">
      <alignment wrapText="1"/>
      <protection/>
    </xf>
    <xf numFmtId="0" fontId="5" fillId="34" borderId="0" xfId="57" applyFont="1" applyFill="1" applyBorder="1" applyAlignment="1">
      <alignment horizontal="right" wrapText="1"/>
      <protection/>
    </xf>
    <xf numFmtId="0" fontId="5" fillId="33" borderId="16" xfId="57" applyFont="1" applyFill="1" applyBorder="1" applyAlignment="1">
      <alignment vertical="center" wrapText="1"/>
      <protection/>
    </xf>
    <xf numFmtId="0" fontId="5" fillId="33" borderId="16" xfId="57" applyFont="1" applyFill="1" applyBorder="1" applyAlignment="1">
      <alignment horizontal="right" vertical="center" wrapText="1"/>
      <protection/>
    </xf>
    <xf numFmtId="0" fontId="5" fillId="33" borderId="21" xfId="57" applyFont="1" applyFill="1" applyBorder="1" applyAlignment="1">
      <alignment vertical="center"/>
      <protection/>
    </xf>
    <xf numFmtId="0" fontId="13" fillId="0" borderId="0" xfId="57" applyFont="1" applyBorder="1">
      <alignment/>
      <protection/>
    </xf>
    <xf numFmtId="0" fontId="5" fillId="33" borderId="16" xfId="57" applyFont="1" applyFill="1" applyBorder="1" applyAlignment="1" applyProtection="1">
      <alignment horizontal="left"/>
      <protection locked="0"/>
    </xf>
    <xf numFmtId="0" fontId="5" fillId="33" borderId="0" xfId="57" applyFont="1" applyFill="1" applyBorder="1" applyAlignment="1" applyProtection="1">
      <alignment horizontal="left"/>
      <protection locked="0"/>
    </xf>
    <xf numFmtId="0" fontId="13" fillId="0" borderId="0" xfId="57" applyFont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left" vertical="center"/>
      <protection/>
    </xf>
    <xf numFmtId="0" fontId="13" fillId="0" borderId="0" xfId="57" applyFont="1" applyAlignment="1">
      <alignment horizontal="center" vertical="center"/>
      <protection/>
    </xf>
    <xf numFmtId="3" fontId="13" fillId="0" borderId="0" xfId="57" applyNumberFormat="1" applyFont="1" applyBorder="1" applyAlignment="1">
      <alignment horizontal="center"/>
      <protection/>
    </xf>
    <xf numFmtId="0" fontId="13" fillId="0" borderId="0" xfId="57" applyFont="1" applyAlignment="1">
      <alignment vertical="center"/>
      <protection/>
    </xf>
    <xf numFmtId="0" fontId="12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/>
    </xf>
    <xf numFmtId="174" fontId="1" fillId="0" borderId="16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right" vertical="center"/>
    </xf>
    <xf numFmtId="174" fontId="1" fillId="0" borderId="18" xfId="0" applyNumberFormat="1" applyFont="1" applyBorder="1" applyAlignment="1">
      <alignment horizontal="right" vertical="center"/>
    </xf>
    <xf numFmtId="174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Alignment="1">
      <alignment horizontal="right"/>
    </xf>
    <xf numFmtId="164" fontId="1" fillId="0" borderId="18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vertical="center"/>
    </xf>
    <xf numFmtId="0" fontId="3" fillId="0" borderId="0" xfId="60" applyFont="1" applyAlignment="1" applyProtection="1">
      <alignment vertical="center"/>
      <protection locked="0"/>
    </xf>
    <xf numFmtId="0" fontId="55" fillId="0" borderId="0" xfId="60" applyFont="1">
      <alignment/>
      <protection/>
    </xf>
    <xf numFmtId="0" fontId="55" fillId="0" borderId="0" xfId="60" applyFont="1" applyAlignment="1">
      <alignment vertical="center"/>
      <protection/>
    </xf>
    <xf numFmtId="0" fontId="55" fillId="0" borderId="0" xfId="60" applyFont="1" applyAlignment="1">
      <alignment horizontal="right"/>
      <protection/>
    </xf>
    <xf numFmtId="0" fontId="55" fillId="0" borderId="13" xfId="60" applyFont="1" applyBorder="1" applyAlignment="1">
      <alignment horizontal="left" vertical="center" textRotation="90"/>
      <protection/>
    </xf>
    <xf numFmtId="0" fontId="55" fillId="0" borderId="22" xfId="60" applyFont="1" applyBorder="1" applyAlignment="1">
      <alignment horizontal="center" vertical="center" textRotation="90"/>
      <protection/>
    </xf>
    <xf numFmtId="0" fontId="55" fillId="0" borderId="21" xfId="60" applyFont="1" applyBorder="1" applyAlignment="1">
      <alignment horizontal="center" vertical="center" wrapText="1"/>
      <protection/>
    </xf>
    <xf numFmtId="0" fontId="55" fillId="0" borderId="22" xfId="60" applyFont="1" applyBorder="1" applyAlignment="1">
      <alignment horizontal="center" vertical="center" wrapText="1"/>
      <protection/>
    </xf>
    <xf numFmtId="0" fontId="55" fillId="0" borderId="14" xfId="60" applyFont="1" applyBorder="1" applyAlignment="1">
      <alignment horizontal="center" vertical="center" wrapText="1"/>
      <protection/>
    </xf>
    <xf numFmtId="0" fontId="55" fillId="0" borderId="15" xfId="60" applyFont="1" applyBorder="1" applyAlignment="1">
      <alignment horizontal="center" vertical="center" wrapText="1"/>
      <protection/>
    </xf>
    <xf numFmtId="0" fontId="55" fillId="0" borderId="12" xfId="60" applyFont="1" applyBorder="1" applyAlignment="1">
      <alignment horizontal="center" vertical="center" wrapText="1"/>
      <protection/>
    </xf>
    <xf numFmtId="0" fontId="55" fillId="0" borderId="0" xfId="60" applyFont="1" applyBorder="1">
      <alignment/>
      <protection/>
    </xf>
    <xf numFmtId="1" fontId="55" fillId="0" borderId="22" xfId="60" applyNumberFormat="1" applyFont="1" applyBorder="1" applyAlignment="1">
      <alignment horizontal="right" vertical="center" wrapText="1"/>
      <protection/>
    </xf>
    <xf numFmtId="0" fontId="55" fillId="0" borderId="16" xfId="60" applyFont="1" applyBorder="1" applyAlignment="1">
      <alignment vertical="center" wrapText="1"/>
      <protection/>
    </xf>
    <xf numFmtId="14" fontId="55" fillId="0" borderId="0" xfId="60" applyNumberFormat="1" applyFont="1" applyBorder="1" applyAlignment="1">
      <alignment horizontal="right" vertical="center" wrapText="1"/>
      <protection/>
    </xf>
    <xf numFmtId="0" fontId="55" fillId="0" borderId="0" xfId="60" applyFont="1" applyBorder="1" applyAlignment="1">
      <alignment horizontal="right" vertical="center" wrapText="1"/>
      <protection/>
    </xf>
    <xf numFmtId="164" fontId="55" fillId="0" borderId="0" xfId="60" applyNumberFormat="1" applyFont="1" applyAlignment="1">
      <alignment vertical="center"/>
      <protection/>
    </xf>
    <xf numFmtId="1" fontId="55" fillId="0" borderId="23" xfId="60" applyNumberFormat="1" applyFont="1" applyBorder="1" applyAlignment="1">
      <alignment horizontal="right" vertical="center" wrapText="1"/>
      <protection/>
    </xf>
    <xf numFmtId="0" fontId="55" fillId="0" borderId="0" xfId="60" applyFont="1" applyBorder="1" applyAlignment="1">
      <alignment vertical="center" wrapText="1"/>
      <protection/>
    </xf>
    <xf numFmtId="1" fontId="56" fillId="0" borderId="16" xfId="60" applyNumberFormat="1" applyFont="1" applyBorder="1" applyAlignment="1">
      <alignment horizontal="right" vertical="center" wrapText="1"/>
      <protection/>
    </xf>
    <xf numFmtId="164" fontId="55" fillId="0" borderId="16" xfId="60" applyNumberFormat="1" applyFont="1" applyBorder="1" applyAlignment="1">
      <alignment vertical="center"/>
      <protection/>
    </xf>
    <xf numFmtId="14" fontId="55" fillId="0" borderId="16" xfId="60" applyNumberFormat="1" applyFont="1" applyBorder="1" applyAlignment="1">
      <alignment horizontal="right" vertical="center" wrapText="1"/>
      <protection/>
    </xf>
    <xf numFmtId="0" fontId="55" fillId="0" borderId="16" xfId="60" applyFont="1" applyBorder="1" applyAlignment="1">
      <alignment horizontal="right" vertical="center" wrapText="1"/>
      <protection/>
    </xf>
    <xf numFmtId="1" fontId="55" fillId="0" borderId="11" xfId="60" applyNumberFormat="1" applyFont="1" applyBorder="1" applyAlignment="1">
      <alignment horizontal="right" vertical="center" wrapText="1"/>
      <protection/>
    </xf>
    <xf numFmtId="164" fontId="55" fillId="0" borderId="0" xfId="60" applyNumberFormat="1" applyFont="1" applyBorder="1" applyAlignment="1">
      <alignment vertical="center"/>
      <protection/>
    </xf>
    <xf numFmtId="0" fontId="55" fillId="0" borderId="17" xfId="60" applyFont="1" applyBorder="1" applyAlignment="1">
      <alignment vertical="center" wrapText="1"/>
      <protection/>
    </xf>
    <xf numFmtId="14" fontId="55" fillId="0" borderId="17" xfId="60" applyNumberFormat="1" applyFont="1" applyBorder="1" applyAlignment="1">
      <alignment horizontal="right" vertical="center" wrapText="1"/>
      <protection/>
    </xf>
    <xf numFmtId="0" fontId="55" fillId="0" borderId="17" xfId="60" applyFont="1" applyBorder="1" applyAlignment="1">
      <alignment horizontal="right" vertical="center" wrapText="1"/>
      <protection/>
    </xf>
    <xf numFmtId="164" fontId="55" fillId="0" borderId="17" xfId="60" applyNumberFormat="1" applyFont="1" applyBorder="1" applyAlignment="1">
      <alignment vertical="center"/>
      <protection/>
    </xf>
    <xf numFmtId="1" fontId="56" fillId="0" borderId="17" xfId="60" applyNumberFormat="1" applyFont="1" applyBorder="1" applyAlignment="1">
      <alignment horizontal="right" vertical="center" wrapText="1"/>
      <protection/>
    </xf>
    <xf numFmtId="164" fontId="55" fillId="0" borderId="18" xfId="60" applyNumberFormat="1" applyFont="1" applyBorder="1" applyAlignment="1">
      <alignment vertical="center"/>
      <protection/>
    </xf>
    <xf numFmtId="0" fontId="55" fillId="0" borderId="13" xfId="60" applyFont="1" applyBorder="1" applyAlignment="1">
      <alignment horizontal="left" vertical="center"/>
      <protection/>
    </xf>
    <xf numFmtId="1" fontId="55" fillId="0" borderId="21" xfId="60" applyNumberFormat="1" applyFont="1" applyBorder="1" applyAlignment="1">
      <alignment horizontal="right" vertical="center" wrapText="1"/>
      <protection/>
    </xf>
    <xf numFmtId="1" fontId="55" fillId="0" borderId="18" xfId="60" applyNumberFormat="1" applyFont="1" applyBorder="1" applyAlignment="1">
      <alignment horizontal="right" vertical="center" wrapText="1"/>
      <protection/>
    </xf>
    <xf numFmtId="1" fontId="55" fillId="0" borderId="11" xfId="60" applyNumberFormat="1" applyFont="1" applyBorder="1" applyAlignment="1">
      <alignment horizontal="right" vertical="top" wrapText="1"/>
      <protection/>
    </xf>
    <xf numFmtId="0" fontId="55" fillId="0" borderId="22" xfId="60" applyFont="1" applyBorder="1" applyAlignment="1">
      <alignment horizontal="right" vertical="center" wrapText="1"/>
      <protection/>
    </xf>
    <xf numFmtId="0" fontId="55" fillId="0" borderId="0" xfId="60" applyFont="1" applyBorder="1" applyAlignment="1">
      <alignment horizontal="left" vertical="center" wrapText="1"/>
      <protection/>
    </xf>
    <xf numFmtId="164" fontId="55" fillId="0" borderId="0" xfId="60" applyNumberFormat="1" applyFont="1" applyBorder="1" applyAlignment="1">
      <alignment horizontal="right" vertical="center" wrapText="1"/>
      <protection/>
    </xf>
    <xf numFmtId="0" fontId="55" fillId="0" borderId="11" xfId="60" applyFont="1" applyBorder="1" applyAlignment="1">
      <alignment horizontal="right" vertical="center" wrapText="1"/>
      <protection/>
    </xf>
    <xf numFmtId="0" fontId="55" fillId="0" borderId="23" xfId="60" applyFont="1" applyBorder="1" applyAlignment="1">
      <alignment horizontal="right" vertical="center" wrapText="1"/>
      <protection/>
    </xf>
    <xf numFmtId="0" fontId="56" fillId="0" borderId="0" xfId="60" applyFont="1" applyBorder="1" applyAlignment="1">
      <alignment horizontal="center" vertical="center" wrapText="1"/>
      <protection/>
    </xf>
    <xf numFmtId="0" fontId="55" fillId="0" borderId="13" xfId="60" applyFont="1" applyBorder="1" applyAlignment="1">
      <alignment horizontal="left" vertical="center" wrapText="1"/>
      <protection/>
    </xf>
    <xf numFmtId="0" fontId="55" fillId="0" borderId="21" xfId="60" applyFont="1" applyBorder="1" applyAlignment="1">
      <alignment vertical="top" wrapText="1"/>
      <protection/>
    </xf>
    <xf numFmtId="10" fontId="55" fillId="0" borderId="0" xfId="60" applyNumberFormat="1" applyFont="1" applyBorder="1" applyAlignment="1">
      <alignment horizontal="right" vertical="center" wrapText="1"/>
      <protection/>
    </xf>
    <xf numFmtId="0" fontId="57" fillId="0" borderId="18" xfId="60" applyFont="1" applyBorder="1" applyAlignment="1">
      <alignment horizontal="right" vertical="center" wrapText="1"/>
      <protection/>
    </xf>
    <xf numFmtId="164" fontId="55" fillId="0" borderId="18" xfId="60" applyNumberFormat="1" applyFont="1" applyBorder="1" applyAlignment="1">
      <alignment horizontal="right" vertical="center" wrapText="1"/>
      <protection/>
    </xf>
    <xf numFmtId="0" fontId="57" fillId="0" borderId="0" xfId="60" applyFont="1">
      <alignment/>
      <protection/>
    </xf>
    <xf numFmtId="0" fontId="57" fillId="0" borderId="18" xfId="60" applyFont="1" applyBorder="1" applyAlignment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5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horizontal="right" vertical="center"/>
    </xf>
    <xf numFmtId="0" fontId="2" fillId="0" borderId="0" xfId="57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 locked="0"/>
    </xf>
    <xf numFmtId="0" fontId="1" fillId="0" borderId="13" xfId="57" applyFont="1" applyBorder="1" applyAlignment="1" applyProtection="1">
      <alignment horizontal="center" vertical="center" wrapText="1"/>
      <protection locked="0"/>
    </xf>
    <xf numFmtId="0" fontId="1" fillId="0" borderId="20" xfId="57" applyFont="1" applyBorder="1" applyAlignment="1" applyProtection="1">
      <alignment horizontal="center" vertical="center" wrapText="1"/>
      <protection locked="0"/>
    </xf>
    <xf numFmtId="0" fontId="1" fillId="0" borderId="22" xfId="57" applyFont="1" applyBorder="1" applyAlignment="1" applyProtection="1">
      <alignment horizontal="center" vertical="center" wrapText="1"/>
      <protection locked="0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" fillId="0" borderId="0" xfId="57" applyFont="1" applyAlignment="1" applyProtection="1">
      <alignment horizontal="center"/>
      <protection locked="0"/>
    </xf>
    <xf numFmtId="0" fontId="1" fillId="0" borderId="16" xfId="57" applyFont="1" applyFill="1" applyBorder="1" applyAlignment="1">
      <alignment horizontal="left" wrapText="1"/>
      <protection/>
    </xf>
    <xf numFmtId="0" fontId="1" fillId="0" borderId="0" xfId="57" applyFont="1" applyAlignment="1">
      <alignment horizontal="center" vertical="center" textRotation="180"/>
      <protection/>
    </xf>
    <xf numFmtId="0" fontId="1" fillId="0" borderId="13" xfId="57" applyFont="1" applyBorder="1" applyAlignment="1">
      <alignment horizontal="left" vertical="center" wrapText="1"/>
      <protection/>
    </xf>
    <xf numFmtId="0" fontId="1" fillId="0" borderId="24" xfId="57" applyFont="1" applyBorder="1" applyAlignment="1">
      <alignment horizontal="left" vertical="center" wrapText="1"/>
      <protection/>
    </xf>
    <xf numFmtId="0" fontId="1" fillId="0" borderId="20" xfId="57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13" xfId="57" applyFont="1" applyBorder="1" applyAlignment="1" applyProtection="1">
      <alignment horizontal="center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4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textRotation="90" wrapText="1"/>
      <protection/>
    </xf>
    <xf numFmtId="0" fontId="1" fillId="0" borderId="17" xfId="57" applyFont="1" applyBorder="1" applyAlignment="1">
      <alignment horizontal="center" vertical="center" textRotation="90" wrapText="1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textRotation="90" wrapText="1"/>
      <protection/>
    </xf>
    <xf numFmtId="0" fontId="1" fillId="0" borderId="24" xfId="57" applyFont="1" applyBorder="1" applyAlignment="1">
      <alignment horizontal="center" vertical="center" textRotation="90" wrapText="1"/>
      <protection/>
    </xf>
    <xf numFmtId="0" fontId="1" fillId="0" borderId="20" xfId="57" applyFont="1" applyBorder="1" applyAlignment="1">
      <alignment horizontal="center" vertical="center" textRotation="90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 vertical="center" textRotation="90" wrapText="1"/>
      <protection/>
    </xf>
    <xf numFmtId="0" fontId="1" fillId="0" borderId="19" xfId="57" applyFont="1" applyBorder="1" applyAlignment="1">
      <alignment horizontal="center" vertical="center" textRotation="90" wrapText="1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left" wrapText="1" indent="1"/>
      <protection/>
    </xf>
    <xf numFmtId="0" fontId="5" fillId="0" borderId="0" xfId="57" applyFont="1" applyBorder="1" applyAlignment="1">
      <alignment horizontal="left" wrapText="1" indent="2"/>
      <protection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1" fillId="0" borderId="13" xfId="57" applyFont="1" applyBorder="1" applyAlignment="1">
      <alignment horizontal="center" vertical="center" textRotation="90"/>
      <protection/>
    </xf>
    <xf numFmtId="0" fontId="1" fillId="0" borderId="24" xfId="57" applyFont="1" applyBorder="1" applyAlignment="1">
      <alignment horizontal="center" vertical="center" textRotation="90"/>
      <protection/>
    </xf>
    <xf numFmtId="0" fontId="1" fillId="0" borderId="20" xfId="57" applyFont="1" applyBorder="1" applyAlignment="1">
      <alignment horizontal="center" vertical="center" textRotation="90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 textRotation="90"/>
      <protection/>
    </xf>
    <xf numFmtId="0" fontId="1" fillId="0" borderId="0" xfId="57" applyFont="1" applyBorder="1" applyAlignment="1">
      <alignment horizontal="center" vertical="center" textRotation="90"/>
      <protection/>
    </xf>
    <xf numFmtId="0" fontId="1" fillId="0" borderId="17" xfId="57" applyFont="1" applyBorder="1" applyAlignment="1">
      <alignment horizontal="center" vertical="center" textRotation="90"/>
      <protection/>
    </xf>
    <xf numFmtId="0" fontId="1" fillId="0" borderId="0" xfId="57" applyFont="1" applyFill="1" applyAlignment="1">
      <alignment horizontal="left"/>
      <protection/>
    </xf>
    <xf numFmtId="0" fontId="1" fillId="0" borderId="16" xfId="57" applyFont="1" applyBorder="1" applyAlignment="1">
      <alignment horizontal="center" vertical="center" textRotation="90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left" vertical="center" textRotation="180"/>
      <protection/>
    </xf>
    <xf numFmtId="0" fontId="1" fillId="0" borderId="13" xfId="57" applyFont="1" applyBorder="1" applyAlignment="1">
      <alignment horizontal="left" vertical="center"/>
      <protection/>
    </xf>
    <xf numFmtId="0" fontId="1" fillId="0" borderId="24" xfId="57" applyFont="1" applyBorder="1" applyAlignment="1">
      <alignment horizontal="left" vertical="center"/>
      <protection/>
    </xf>
    <xf numFmtId="0" fontId="1" fillId="0" borderId="2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justify"/>
      <protection/>
    </xf>
    <xf numFmtId="0" fontId="1" fillId="0" borderId="17" xfId="57" applyFont="1" applyBorder="1" applyAlignment="1">
      <alignment horizontal="left" wrapText="1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1" fillId="0" borderId="0" xfId="57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textRotation="180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textRotation="90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3" fillId="0" borderId="0" xfId="59" applyFont="1" applyBorder="1" applyAlignment="1" applyProtection="1">
      <alignment horizontal="center"/>
      <protection/>
    </xf>
    <xf numFmtId="166" fontId="1" fillId="0" borderId="17" xfId="59" applyNumberFormat="1" applyFont="1" applyBorder="1" applyAlignment="1" applyProtection="1">
      <alignment horizontal="left"/>
      <protection/>
    </xf>
    <xf numFmtId="0" fontId="1" fillId="0" borderId="17" xfId="59" applyFont="1" applyFill="1" applyBorder="1" applyAlignment="1" applyProtection="1">
      <alignment horizontal="left"/>
      <protection/>
    </xf>
    <xf numFmtId="0" fontId="1" fillId="0" borderId="0" xfId="59" applyFont="1" applyFill="1" applyBorder="1" applyAlignment="1" applyProtection="1">
      <alignment horizontal="left"/>
      <protection/>
    </xf>
    <xf numFmtId="0" fontId="1" fillId="0" borderId="0" xfId="59" applyFont="1" applyBorder="1" applyAlignment="1" applyProtection="1">
      <alignment horizontal="center"/>
      <protection locked="0"/>
    </xf>
    <xf numFmtId="166" fontId="1" fillId="0" borderId="16" xfId="59" applyNumberFormat="1" applyFont="1" applyFill="1" applyBorder="1" applyAlignment="1" applyProtection="1">
      <alignment horizontal="left" vertical="center" wrapText="1"/>
      <protection/>
    </xf>
    <xf numFmtId="166" fontId="1" fillId="0" borderId="13" xfId="59" applyNumberFormat="1" applyFont="1" applyFill="1" applyBorder="1" applyAlignment="1" applyProtection="1">
      <alignment horizontal="left" vertical="center" wrapText="1"/>
      <protection/>
    </xf>
    <xf numFmtId="166" fontId="1" fillId="0" borderId="17" xfId="59" applyNumberFormat="1" applyFont="1" applyFill="1" applyBorder="1" applyAlignment="1" applyProtection="1">
      <alignment horizontal="left" vertical="center" wrapText="1"/>
      <protection/>
    </xf>
    <xf numFmtId="166" fontId="1" fillId="0" borderId="20" xfId="59" applyNumberFormat="1" applyFont="1" applyFill="1" applyBorder="1" applyAlignment="1" applyProtection="1">
      <alignment horizontal="left" vertical="center" wrapText="1"/>
      <protection/>
    </xf>
    <xf numFmtId="0" fontId="1" fillId="0" borderId="14" xfId="59" applyFont="1" applyFill="1" applyBorder="1" applyAlignment="1" applyProtection="1">
      <alignment horizontal="center" vertical="center" textRotation="90" wrapText="1"/>
      <protection/>
    </xf>
    <xf numFmtId="0" fontId="1" fillId="0" borderId="16" xfId="59" applyFont="1" applyFill="1" applyBorder="1" applyAlignment="1" applyProtection="1">
      <alignment horizontal="center" vertical="center" textRotation="90" wrapText="1"/>
      <protection/>
    </xf>
    <xf numFmtId="0" fontId="1" fillId="0" borderId="19" xfId="59" applyFont="1" applyFill="1" applyBorder="1" applyAlignment="1" applyProtection="1">
      <alignment horizontal="center" vertical="center" textRotation="90" wrapText="1"/>
      <protection/>
    </xf>
    <xf numFmtId="0" fontId="1" fillId="0" borderId="17" xfId="59" applyFont="1" applyFill="1" applyBorder="1" applyAlignment="1" applyProtection="1">
      <alignment horizontal="center" vertical="center" textRotation="90" wrapText="1"/>
      <protection/>
    </xf>
    <xf numFmtId="1" fontId="1" fillId="0" borderId="0" xfId="59" applyNumberFormat="1" applyFont="1" applyFill="1" applyBorder="1" applyAlignment="1" applyProtection="1">
      <alignment horizontal="left" wrapText="1"/>
      <protection/>
    </xf>
    <xf numFmtId="0" fontId="1" fillId="33" borderId="16" xfId="59" applyFont="1" applyFill="1" applyBorder="1" applyAlignment="1" applyProtection="1">
      <alignment horizontal="right"/>
      <protection locked="0"/>
    </xf>
    <xf numFmtId="0" fontId="1" fillId="33" borderId="0" xfId="59" applyFont="1" applyFill="1" applyBorder="1" applyAlignment="1" applyProtection="1">
      <alignment horizontal="right"/>
      <protection locked="0"/>
    </xf>
    <xf numFmtId="1" fontId="1" fillId="0" borderId="17" xfId="59" applyNumberFormat="1" applyFont="1" applyFill="1" applyBorder="1" applyAlignment="1" applyProtection="1">
      <alignment horizontal="left" wrapText="1"/>
      <protection/>
    </xf>
    <xf numFmtId="166" fontId="1" fillId="0" borderId="17" xfId="59" applyNumberFormat="1" applyFont="1" applyFill="1" applyBorder="1" applyAlignment="1" applyProtection="1">
      <alignment horizontal="right"/>
      <protection locked="0"/>
    </xf>
    <xf numFmtId="0" fontId="1" fillId="0" borderId="0" xfId="59" applyFont="1" applyFill="1" applyAlignment="1" applyProtection="1">
      <alignment horizontal="left"/>
      <protection/>
    </xf>
    <xf numFmtId="0" fontId="1" fillId="0" borderId="13" xfId="59" applyFont="1" applyFill="1" applyBorder="1" applyAlignment="1" applyProtection="1">
      <alignment horizontal="left" vertical="center" wrapText="1"/>
      <protection/>
    </xf>
    <xf numFmtId="0" fontId="1" fillId="0" borderId="24" xfId="59" applyFont="1" applyFill="1" applyBorder="1" applyAlignment="1" applyProtection="1">
      <alignment horizontal="left" vertical="center" wrapText="1"/>
      <protection/>
    </xf>
    <xf numFmtId="0" fontId="1" fillId="0" borderId="15" xfId="59" applyFont="1" applyFill="1" applyBorder="1" applyAlignment="1" applyProtection="1">
      <alignment horizontal="center" vertical="center" wrapText="1"/>
      <protection/>
    </xf>
    <xf numFmtId="0" fontId="1" fillId="0" borderId="18" xfId="59" applyFont="1" applyFill="1" applyBorder="1" applyAlignment="1" applyProtection="1">
      <alignment horizontal="center" vertical="center" wrapText="1"/>
      <protection/>
    </xf>
    <xf numFmtId="0" fontId="1" fillId="0" borderId="12" xfId="59" applyFont="1" applyFill="1" applyBorder="1" applyAlignment="1" applyProtection="1">
      <alignment horizontal="center" vertical="center" wrapText="1"/>
      <protection/>
    </xf>
    <xf numFmtId="0" fontId="1" fillId="0" borderId="21" xfId="59" applyFont="1" applyFill="1" applyBorder="1" applyAlignment="1" applyProtection="1">
      <alignment horizontal="center" vertical="center" textRotation="90" wrapText="1"/>
      <protection/>
    </xf>
    <xf numFmtId="0" fontId="1" fillId="0" borderId="22" xfId="59" applyFont="1" applyFill="1" applyBorder="1" applyAlignment="1" applyProtection="1">
      <alignment horizontal="center" vertical="center" textRotation="90" wrapText="1"/>
      <protection/>
    </xf>
    <xf numFmtId="0" fontId="1" fillId="0" borderId="10" xfId="59" applyFont="1" applyFill="1" applyBorder="1" applyAlignment="1" applyProtection="1">
      <alignment horizontal="center" vertical="center" textRotation="90" wrapText="1"/>
      <protection/>
    </xf>
    <xf numFmtId="0" fontId="1" fillId="0" borderId="0" xfId="59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 textRotation="180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horizontal="center"/>
      <protection/>
    </xf>
    <xf numFmtId="0" fontId="5" fillId="0" borderId="18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horizontal="left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8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1" fillId="0" borderId="16" xfId="57" applyFont="1" applyFill="1" applyBorder="1" applyAlignment="1">
      <alignment horizontal="left" vertical="center"/>
      <protection/>
    </xf>
    <xf numFmtId="0" fontId="1" fillId="0" borderId="0" xfId="57" applyFont="1" applyAlignment="1">
      <alignment horizontal="center" vertical="center"/>
      <protection/>
    </xf>
    <xf numFmtId="0" fontId="6" fillId="0" borderId="18" xfId="57" applyFont="1" applyFill="1" applyBorder="1" applyAlignment="1">
      <alignment horizontal="right" vertical="center"/>
      <protection/>
    </xf>
    <xf numFmtId="0" fontId="1" fillId="0" borderId="0" xfId="57" applyFont="1" applyAlignment="1">
      <alignment horizontal="left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horizontal="left" wrapText="1"/>
      <protection/>
    </xf>
    <xf numFmtId="0" fontId="5" fillId="33" borderId="0" xfId="57" applyFont="1" applyFill="1" applyBorder="1" applyAlignment="1">
      <alignment horizontal="right" vertical="center" wrapText="1"/>
      <protection/>
    </xf>
    <xf numFmtId="3" fontId="5" fillId="34" borderId="0" xfId="57" applyNumberFormat="1" applyFont="1" applyFill="1" applyBorder="1" applyAlignment="1">
      <alignment horizontal="right" vertical="center" wrapText="1"/>
      <protection/>
    </xf>
    <xf numFmtId="0" fontId="5" fillId="34" borderId="0" xfId="57" applyFont="1" applyFill="1" applyBorder="1" applyAlignment="1">
      <alignment horizontal="right" vertical="center"/>
      <protection/>
    </xf>
    <xf numFmtId="0" fontId="5" fillId="33" borderId="17" xfId="57" applyFont="1" applyFill="1" applyBorder="1" applyAlignment="1">
      <alignment horizontal="left" wrapText="1"/>
      <protection/>
    </xf>
    <xf numFmtId="0" fontId="5" fillId="33" borderId="0" xfId="57" applyFont="1" applyFill="1" applyAlignment="1">
      <alignment horizontal="left" wrapText="1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 applyProtection="1">
      <alignment horizontal="right"/>
      <protection locked="0"/>
    </xf>
    <xf numFmtId="0" fontId="5" fillId="34" borderId="0" xfId="57" applyFont="1" applyFill="1" applyBorder="1" applyAlignment="1">
      <alignment horizontal="right"/>
      <protection/>
    </xf>
    <xf numFmtId="0" fontId="5" fillId="33" borderId="0" xfId="57" applyFont="1" applyFill="1" applyBorder="1" applyAlignment="1" applyProtection="1">
      <alignment horizontal="right" vertical="top"/>
      <protection locked="0"/>
    </xf>
    <xf numFmtId="0" fontId="5" fillId="33" borderId="0" xfId="57" applyFont="1" applyFill="1" applyBorder="1" applyAlignment="1" applyProtection="1">
      <alignment horizontal="right"/>
      <protection locked="0"/>
    </xf>
    <xf numFmtId="0" fontId="5" fillId="34" borderId="17" xfId="57" applyFont="1" applyFill="1" applyBorder="1" applyAlignment="1">
      <alignment horizontal="right"/>
      <protection/>
    </xf>
    <xf numFmtId="0" fontId="5" fillId="33" borderId="18" xfId="57" applyFont="1" applyFill="1" applyBorder="1" applyAlignment="1">
      <alignment horizontal="right" vertical="center"/>
      <protection/>
    </xf>
    <xf numFmtId="0" fontId="5" fillId="34" borderId="17" xfId="57" applyFont="1" applyFill="1" applyBorder="1" applyAlignment="1">
      <alignment horizontal="right" vertical="center"/>
      <protection/>
    </xf>
    <xf numFmtId="0" fontId="1" fillId="0" borderId="0" xfId="57" applyFont="1" applyAlignment="1">
      <alignment horizontal="left"/>
      <protection/>
    </xf>
    <xf numFmtId="0" fontId="5" fillId="33" borderId="17" xfId="57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60" applyFont="1" applyAlignment="1" applyProtection="1">
      <alignment horizontal="center" vertical="center"/>
      <protection locked="0"/>
    </xf>
    <xf numFmtId="0" fontId="55" fillId="0" borderId="0" xfId="60" applyFont="1" applyBorder="1" applyAlignment="1">
      <alignment horizontal="left" wrapText="1"/>
      <protection/>
    </xf>
    <xf numFmtId="0" fontId="55" fillId="0" borderId="0" xfId="60" applyFont="1">
      <alignment/>
      <protection/>
    </xf>
    <xf numFmtId="0" fontId="55" fillId="0" borderId="13" xfId="60" applyFont="1" applyBorder="1" applyAlignment="1">
      <alignment horizontal="left" vertical="center"/>
      <protection/>
    </xf>
    <xf numFmtId="0" fontId="55" fillId="0" borderId="24" xfId="60" applyFont="1" applyBorder="1" applyAlignment="1">
      <alignment horizontal="left" vertical="center"/>
      <protection/>
    </xf>
    <xf numFmtId="0" fontId="56" fillId="0" borderId="16" xfId="60" applyFont="1" applyBorder="1" applyAlignment="1">
      <alignment horizontal="center" vertical="center" wrapText="1"/>
      <protection/>
    </xf>
    <xf numFmtId="0" fontId="58" fillId="0" borderId="16" xfId="60" applyFont="1" applyBorder="1" applyAlignment="1">
      <alignment horizontal="right" vertical="center" textRotation="90" wrapText="1"/>
      <protection/>
    </xf>
    <xf numFmtId="164" fontId="55" fillId="0" borderId="16" xfId="60" applyNumberFormat="1" applyFont="1" applyBorder="1" applyAlignment="1">
      <alignment horizontal="right" vertical="center" wrapText="1"/>
      <protection/>
    </xf>
    <xf numFmtId="0" fontId="55" fillId="0" borderId="13" xfId="60" applyFont="1" applyBorder="1" applyAlignment="1">
      <alignment horizontal="center" vertical="center"/>
      <protection/>
    </xf>
    <xf numFmtId="0" fontId="55" fillId="0" borderId="24" xfId="60" applyFont="1" applyBorder="1" applyAlignment="1">
      <alignment horizontal="center" vertical="center"/>
      <protection/>
    </xf>
    <xf numFmtId="0" fontId="55" fillId="0" borderId="20" xfId="60" applyFont="1" applyBorder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 wrapText="1"/>
      <protection/>
    </xf>
    <xf numFmtId="0" fontId="58" fillId="0" borderId="17" xfId="60" applyFont="1" applyBorder="1" applyAlignment="1">
      <alignment horizontal="right" vertical="center" textRotation="90" wrapText="1"/>
      <protection/>
    </xf>
    <xf numFmtId="164" fontId="55" fillId="0" borderId="17" xfId="60" applyNumberFormat="1" applyFont="1" applyBorder="1" applyAlignment="1">
      <alignment horizontal="right" vertical="center" wrapText="1"/>
      <protection/>
    </xf>
    <xf numFmtId="0" fontId="56" fillId="0" borderId="18" xfId="60" applyFont="1" applyBorder="1" applyAlignment="1">
      <alignment horizontal="center" vertical="center" wrapText="1"/>
      <protection/>
    </xf>
    <xf numFmtId="0" fontId="55" fillId="0" borderId="18" xfId="60" applyFont="1" applyBorder="1" applyAlignment="1">
      <alignment horizontal="right" vertical="center" wrapText="1"/>
      <protection/>
    </xf>
    <xf numFmtId="164" fontId="55" fillId="0" borderId="18" xfId="60" applyNumberFormat="1" applyFont="1" applyBorder="1" applyAlignment="1">
      <alignment horizontal="right" vertical="center" wrapText="1"/>
      <protection/>
    </xf>
    <xf numFmtId="0" fontId="55" fillId="0" borderId="18" xfId="60" applyFont="1" applyBorder="1" applyAlignment="1">
      <alignment horizontal="center" vertical="center" wrapText="1"/>
      <protection/>
    </xf>
    <xf numFmtId="0" fontId="55" fillId="0" borderId="0" xfId="60" applyFont="1" applyAlignment="1">
      <alignment horizontal="center"/>
      <protection/>
    </xf>
    <xf numFmtId="0" fontId="55" fillId="0" borderId="13" xfId="60" applyFont="1" applyBorder="1" applyAlignment="1">
      <alignment horizontal="left" vertical="center" wrapText="1"/>
      <protection/>
    </xf>
    <xf numFmtId="0" fontId="55" fillId="0" borderId="24" xfId="60" applyFont="1" applyBorder="1" applyAlignment="1">
      <alignment horizontal="left" vertical="center" wrapText="1"/>
      <protection/>
    </xf>
    <xf numFmtId="0" fontId="55" fillId="0" borderId="20" xfId="60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86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28612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28612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286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286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28612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2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28612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3286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3286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0</xdr:rowOff>
    </xdr:from>
    <xdr:to>
      <xdr:col>5</xdr:col>
      <xdr:colOff>447675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914775" y="714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438150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00" y="714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447675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>
          <a:off x="3352800" y="714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0</xdr:rowOff>
    </xdr:from>
    <xdr:to>
      <xdr:col>2</xdr:col>
      <xdr:colOff>457200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286000" y="714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76200</xdr:rowOff>
    </xdr:from>
    <xdr:to>
      <xdr:col>4</xdr:col>
      <xdr:colOff>733425</xdr:colOff>
      <xdr:row>26</xdr:row>
      <xdr:rowOff>1905000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3524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1924050" y="84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4</xdr:row>
      <xdr:rowOff>0</xdr:rowOff>
    </xdr:from>
    <xdr:ext cx="161925" cy="228600"/>
    <xdr:sp>
      <xdr:nvSpPr>
        <xdr:cNvPr id="2" name="Text Box 2"/>
        <xdr:cNvSpPr txBox="1">
          <a:spLocks noChangeArrowheads="1"/>
        </xdr:cNvSpPr>
      </xdr:nvSpPr>
      <xdr:spPr>
        <a:xfrm>
          <a:off x="3381375" y="847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3813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3813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5</xdr:row>
      <xdr:rowOff>0</xdr:rowOff>
    </xdr:from>
    <xdr:ext cx="76200" cy="228600"/>
    <xdr:sp>
      <xdr:nvSpPr>
        <xdr:cNvPr id="5" name="Text Box 25"/>
        <xdr:cNvSpPr txBox="1">
          <a:spLocks noChangeArrowheads="1"/>
        </xdr:cNvSpPr>
      </xdr:nvSpPr>
      <xdr:spPr>
        <a:xfrm>
          <a:off x="19240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6" name="Text Box 1"/>
        <xdr:cNvSpPr txBox="1">
          <a:spLocks noChangeArrowheads="1"/>
        </xdr:cNvSpPr>
      </xdr:nvSpPr>
      <xdr:spPr>
        <a:xfrm>
          <a:off x="19240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7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8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9" name="Text Box 1"/>
        <xdr:cNvSpPr txBox="1">
          <a:spLocks noChangeArrowheads="1"/>
        </xdr:cNvSpPr>
      </xdr:nvSpPr>
      <xdr:spPr>
        <a:xfrm>
          <a:off x="19240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0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11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12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13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5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6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17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18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19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28600"/>
    <xdr:sp>
      <xdr:nvSpPr>
        <xdr:cNvPr id="20" name="Text Box 25"/>
        <xdr:cNvSpPr txBox="1">
          <a:spLocks noChangeArrowheads="1"/>
        </xdr:cNvSpPr>
      </xdr:nvSpPr>
      <xdr:spPr>
        <a:xfrm>
          <a:off x="19240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21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28600"/>
    <xdr:sp>
      <xdr:nvSpPr>
        <xdr:cNvPr id="22" name="Text Box 25"/>
        <xdr:cNvSpPr txBox="1">
          <a:spLocks noChangeArrowheads="1"/>
        </xdr:cNvSpPr>
      </xdr:nvSpPr>
      <xdr:spPr>
        <a:xfrm>
          <a:off x="19240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23" name="Text Box 1"/>
        <xdr:cNvSpPr txBox="1">
          <a:spLocks noChangeArrowheads="1"/>
        </xdr:cNvSpPr>
      </xdr:nvSpPr>
      <xdr:spPr>
        <a:xfrm>
          <a:off x="19240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24" name="Text Box 1"/>
        <xdr:cNvSpPr txBox="1">
          <a:spLocks noChangeArrowheads="1"/>
        </xdr:cNvSpPr>
      </xdr:nvSpPr>
      <xdr:spPr>
        <a:xfrm>
          <a:off x="19240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6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7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8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9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30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1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32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33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34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5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6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7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8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9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0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1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2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3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4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5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6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7" name="Text Box 25"/>
        <xdr:cNvSpPr txBox="1">
          <a:spLocks noChangeArrowheads="1"/>
        </xdr:cNvSpPr>
      </xdr:nvSpPr>
      <xdr:spPr>
        <a:xfrm>
          <a:off x="19240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8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9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50" name="Text Box 1"/>
        <xdr:cNvSpPr txBox="1">
          <a:spLocks noChangeArrowheads="1"/>
        </xdr:cNvSpPr>
      </xdr:nvSpPr>
      <xdr:spPr>
        <a:xfrm>
          <a:off x="19240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1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2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3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4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5" name="Text Box 25"/>
        <xdr:cNvSpPr txBox="1">
          <a:spLocks noChangeArrowheads="1"/>
        </xdr:cNvSpPr>
      </xdr:nvSpPr>
      <xdr:spPr>
        <a:xfrm>
          <a:off x="19240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6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8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9" name="Text Box 1"/>
        <xdr:cNvSpPr txBox="1">
          <a:spLocks noChangeArrowheads="1"/>
        </xdr:cNvSpPr>
      </xdr:nvSpPr>
      <xdr:spPr>
        <a:xfrm>
          <a:off x="19240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60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1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2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63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64" name="Text Box 25"/>
        <xdr:cNvSpPr txBox="1">
          <a:spLocks noChangeArrowheads="1"/>
        </xdr:cNvSpPr>
      </xdr:nvSpPr>
      <xdr:spPr>
        <a:xfrm>
          <a:off x="19240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5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6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7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8" name="Text Box 1"/>
        <xdr:cNvSpPr txBox="1">
          <a:spLocks noChangeArrowheads="1"/>
        </xdr:cNvSpPr>
      </xdr:nvSpPr>
      <xdr:spPr>
        <a:xfrm>
          <a:off x="19240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69" name="Text Box 25"/>
        <xdr:cNvSpPr txBox="1">
          <a:spLocks noChangeArrowheads="1"/>
        </xdr:cNvSpPr>
      </xdr:nvSpPr>
      <xdr:spPr>
        <a:xfrm>
          <a:off x="19240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0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1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72" name="Text Box 25"/>
        <xdr:cNvSpPr txBox="1">
          <a:spLocks noChangeArrowheads="1"/>
        </xdr:cNvSpPr>
      </xdr:nvSpPr>
      <xdr:spPr>
        <a:xfrm>
          <a:off x="19240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73" name="Text Box 25"/>
        <xdr:cNvSpPr txBox="1">
          <a:spLocks noChangeArrowheads="1"/>
        </xdr:cNvSpPr>
      </xdr:nvSpPr>
      <xdr:spPr>
        <a:xfrm>
          <a:off x="19240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4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5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6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7" name="Text Box 1"/>
        <xdr:cNvSpPr txBox="1">
          <a:spLocks noChangeArrowheads="1"/>
        </xdr:cNvSpPr>
      </xdr:nvSpPr>
      <xdr:spPr>
        <a:xfrm>
          <a:off x="19240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78" name="Text Box 25"/>
        <xdr:cNvSpPr txBox="1">
          <a:spLocks noChangeArrowheads="1"/>
        </xdr:cNvSpPr>
      </xdr:nvSpPr>
      <xdr:spPr>
        <a:xfrm>
          <a:off x="19240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79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0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81" name="Text Box 25"/>
        <xdr:cNvSpPr txBox="1">
          <a:spLocks noChangeArrowheads="1"/>
        </xdr:cNvSpPr>
      </xdr:nvSpPr>
      <xdr:spPr>
        <a:xfrm>
          <a:off x="19240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82" name="Text Box 25"/>
        <xdr:cNvSpPr txBox="1">
          <a:spLocks noChangeArrowheads="1"/>
        </xdr:cNvSpPr>
      </xdr:nvSpPr>
      <xdr:spPr>
        <a:xfrm>
          <a:off x="19240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3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4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5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6" name="Text Box 1"/>
        <xdr:cNvSpPr txBox="1">
          <a:spLocks noChangeArrowheads="1"/>
        </xdr:cNvSpPr>
      </xdr:nvSpPr>
      <xdr:spPr>
        <a:xfrm>
          <a:off x="19240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87" name="Text Box 25"/>
        <xdr:cNvSpPr txBox="1">
          <a:spLocks noChangeArrowheads="1"/>
        </xdr:cNvSpPr>
      </xdr:nvSpPr>
      <xdr:spPr>
        <a:xfrm>
          <a:off x="19240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88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89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90" name="Text Box 25"/>
        <xdr:cNvSpPr txBox="1">
          <a:spLocks noChangeArrowheads="1"/>
        </xdr:cNvSpPr>
      </xdr:nvSpPr>
      <xdr:spPr>
        <a:xfrm>
          <a:off x="19240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91" name="Text Box 25"/>
        <xdr:cNvSpPr txBox="1">
          <a:spLocks noChangeArrowheads="1"/>
        </xdr:cNvSpPr>
      </xdr:nvSpPr>
      <xdr:spPr>
        <a:xfrm>
          <a:off x="19240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2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3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4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5" name="Text Box 1"/>
        <xdr:cNvSpPr txBox="1">
          <a:spLocks noChangeArrowheads="1"/>
        </xdr:cNvSpPr>
      </xdr:nvSpPr>
      <xdr:spPr>
        <a:xfrm>
          <a:off x="19240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96" name="Text Box 25"/>
        <xdr:cNvSpPr txBox="1">
          <a:spLocks noChangeArrowheads="1"/>
        </xdr:cNvSpPr>
      </xdr:nvSpPr>
      <xdr:spPr>
        <a:xfrm>
          <a:off x="19240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97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98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99" name="Text Box 25"/>
        <xdr:cNvSpPr txBox="1">
          <a:spLocks noChangeArrowheads="1"/>
        </xdr:cNvSpPr>
      </xdr:nvSpPr>
      <xdr:spPr>
        <a:xfrm>
          <a:off x="19240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100" name="Text Box 25"/>
        <xdr:cNvSpPr txBox="1">
          <a:spLocks noChangeArrowheads="1"/>
        </xdr:cNvSpPr>
      </xdr:nvSpPr>
      <xdr:spPr>
        <a:xfrm>
          <a:off x="19240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1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2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3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4" name="Text Box 1"/>
        <xdr:cNvSpPr txBox="1">
          <a:spLocks noChangeArrowheads="1"/>
        </xdr:cNvSpPr>
      </xdr:nvSpPr>
      <xdr:spPr>
        <a:xfrm>
          <a:off x="19240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5" name="Text Box 25"/>
        <xdr:cNvSpPr txBox="1">
          <a:spLocks noChangeArrowheads="1"/>
        </xdr:cNvSpPr>
      </xdr:nvSpPr>
      <xdr:spPr>
        <a:xfrm>
          <a:off x="19240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06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07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8" name="Text Box 25"/>
        <xdr:cNvSpPr txBox="1">
          <a:spLocks noChangeArrowheads="1"/>
        </xdr:cNvSpPr>
      </xdr:nvSpPr>
      <xdr:spPr>
        <a:xfrm>
          <a:off x="19240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9" name="Text Box 25"/>
        <xdr:cNvSpPr txBox="1">
          <a:spLocks noChangeArrowheads="1"/>
        </xdr:cNvSpPr>
      </xdr:nvSpPr>
      <xdr:spPr>
        <a:xfrm>
          <a:off x="19240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0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1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2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3" name="Text Box 1"/>
        <xdr:cNvSpPr txBox="1">
          <a:spLocks noChangeArrowheads="1"/>
        </xdr:cNvSpPr>
      </xdr:nvSpPr>
      <xdr:spPr>
        <a:xfrm>
          <a:off x="19240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4" name="Text Box 25"/>
        <xdr:cNvSpPr txBox="1">
          <a:spLocks noChangeArrowheads="1"/>
        </xdr:cNvSpPr>
      </xdr:nvSpPr>
      <xdr:spPr>
        <a:xfrm>
          <a:off x="19240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5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6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7" name="Text Box 25"/>
        <xdr:cNvSpPr txBox="1">
          <a:spLocks noChangeArrowheads="1"/>
        </xdr:cNvSpPr>
      </xdr:nvSpPr>
      <xdr:spPr>
        <a:xfrm>
          <a:off x="19240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8" name="Text Box 25"/>
        <xdr:cNvSpPr txBox="1">
          <a:spLocks noChangeArrowheads="1"/>
        </xdr:cNvSpPr>
      </xdr:nvSpPr>
      <xdr:spPr>
        <a:xfrm>
          <a:off x="19240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9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20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21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22" name="Text Box 1"/>
        <xdr:cNvSpPr txBox="1">
          <a:spLocks noChangeArrowheads="1"/>
        </xdr:cNvSpPr>
      </xdr:nvSpPr>
      <xdr:spPr>
        <a:xfrm>
          <a:off x="19240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3" name="Text Box 25"/>
        <xdr:cNvSpPr txBox="1">
          <a:spLocks noChangeArrowheads="1"/>
        </xdr:cNvSpPr>
      </xdr:nvSpPr>
      <xdr:spPr>
        <a:xfrm>
          <a:off x="19240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4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5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6" name="Text Box 25"/>
        <xdr:cNvSpPr txBox="1">
          <a:spLocks noChangeArrowheads="1"/>
        </xdr:cNvSpPr>
      </xdr:nvSpPr>
      <xdr:spPr>
        <a:xfrm>
          <a:off x="19240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7" name="Text Box 25"/>
        <xdr:cNvSpPr txBox="1">
          <a:spLocks noChangeArrowheads="1"/>
        </xdr:cNvSpPr>
      </xdr:nvSpPr>
      <xdr:spPr>
        <a:xfrm>
          <a:off x="19240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8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9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30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31" name="Text Box 1"/>
        <xdr:cNvSpPr txBox="1">
          <a:spLocks noChangeArrowheads="1"/>
        </xdr:cNvSpPr>
      </xdr:nvSpPr>
      <xdr:spPr>
        <a:xfrm>
          <a:off x="19240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2" name="Text Box 25"/>
        <xdr:cNvSpPr txBox="1">
          <a:spLocks noChangeArrowheads="1"/>
        </xdr:cNvSpPr>
      </xdr:nvSpPr>
      <xdr:spPr>
        <a:xfrm>
          <a:off x="19240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3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4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5" name="Text Box 25"/>
        <xdr:cNvSpPr txBox="1">
          <a:spLocks noChangeArrowheads="1"/>
        </xdr:cNvSpPr>
      </xdr:nvSpPr>
      <xdr:spPr>
        <a:xfrm>
          <a:off x="19240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6" name="Text Box 25"/>
        <xdr:cNvSpPr txBox="1">
          <a:spLocks noChangeArrowheads="1"/>
        </xdr:cNvSpPr>
      </xdr:nvSpPr>
      <xdr:spPr>
        <a:xfrm>
          <a:off x="19240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7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8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9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40" name="Text Box 1"/>
        <xdr:cNvSpPr txBox="1">
          <a:spLocks noChangeArrowheads="1"/>
        </xdr:cNvSpPr>
      </xdr:nvSpPr>
      <xdr:spPr>
        <a:xfrm>
          <a:off x="19240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1" name="Text Box 25"/>
        <xdr:cNvSpPr txBox="1">
          <a:spLocks noChangeArrowheads="1"/>
        </xdr:cNvSpPr>
      </xdr:nvSpPr>
      <xdr:spPr>
        <a:xfrm>
          <a:off x="19240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2" name="Text Box 1"/>
        <xdr:cNvSpPr txBox="1">
          <a:spLocks noChangeArrowheads="1"/>
        </xdr:cNvSpPr>
      </xdr:nvSpPr>
      <xdr:spPr>
        <a:xfrm>
          <a:off x="19240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3" name="Text Box 1"/>
        <xdr:cNvSpPr txBox="1">
          <a:spLocks noChangeArrowheads="1"/>
        </xdr:cNvSpPr>
      </xdr:nvSpPr>
      <xdr:spPr>
        <a:xfrm>
          <a:off x="19240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4" name="Text Box 25"/>
        <xdr:cNvSpPr txBox="1">
          <a:spLocks noChangeArrowheads="1"/>
        </xdr:cNvSpPr>
      </xdr:nvSpPr>
      <xdr:spPr>
        <a:xfrm>
          <a:off x="19240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5" name="Text Box 25"/>
        <xdr:cNvSpPr txBox="1">
          <a:spLocks noChangeArrowheads="1"/>
        </xdr:cNvSpPr>
      </xdr:nvSpPr>
      <xdr:spPr>
        <a:xfrm>
          <a:off x="19240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6" name="Text Box 1"/>
        <xdr:cNvSpPr txBox="1">
          <a:spLocks noChangeArrowheads="1"/>
        </xdr:cNvSpPr>
      </xdr:nvSpPr>
      <xdr:spPr>
        <a:xfrm>
          <a:off x="19240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7" name="Text Box 1"/>
        <xdr:cNvSpPr txBox="1">
          <a:spLocks noChangeArrowheads="1"/>
        </xdr:cNvSpPr>
      </xdr:nvSpPr>
      <xdr:spPr>
        <a:xfrm>
          <a:off x="19240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8" name="Text Box 1"/>
        <xdr:cNvSpPr txBox="1">
          <a:spLocks noChangeArrowheads="1"/>
        </xdr:cNvSpPr>
      </xdr:nvSpPr>
      <xdr:spPr>
        <a:xfrm>
          <a:off x="19240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19050</xdr:rowOff>
    </xdr:from>
    <xdr:to>
      <xdr:col>6</xdr:col>
      <xdr:colOff>333375</xdr:colOff>
      <xdr:row>47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3543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104775</xdr:rowOff>
    </xdr:from>
    <xdr:to>
      <xdr:col>7</xdr:col>
      <xdr:colOff>0</xdr:colOff>
      <xdr:row>40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3638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3-r%20sariin%20taniltsuulga\IV.%20AY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namic"/>
      <sheetName val="oroh"/>
      <sheetName val="ay-1_zasav"/>
      <sheetName val="ay-1"/>
      <sheetName val="ay-2"/>
      <sheetName val="Sheet1"/>
    </sheetNames>
    <sheetDataSet>
      <sheetData sheetId="1">
        <row r="22">
          <cell r="A22" t="str">
            <v>Óë áîîâ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0.85546875" style="2" customWidth="1"/>
    <col min="2" max="2" width="6.140625" style="2" customWidth="1"/>
    <col min="3" max="3" width="16.57421875" style="2" customWidth="1"/>
    <col min="4" max="4" width="23.140625" style="2" customWidth="1"/>
    <col min="5" max="5" width="5.421875" style="2" customWidth="1"/>
    <col min="6" max="6" width="0.42578125" style="2" customWidth="1"/>
    <col min="7" max="7" width="1.7109375" style="2" customWidth="1"/>
    <col min="8" max="16384" width="9.140625" style="2" customWidth="1"/>
  </cols>
  <sheetData>
    <row r="1" spans="1:6" ht="6.75" customHeight="1">
      <c r="A1" s="1"/>
      <c r="B1" s="1"/>
      <c r="C1" s="1"/>
      <c r="D1" s="1"/>
      <c r="E1" s="1"/>
      <c r="F1" s="1"/>
    </row>
    <row r="2" spans="1:6" s="6" customFormat="1" ht="18.75" customHeight="1">
      <c r="A2" s="3"/>
      <c r="B2" s="568" t="s">
        <v>0</v>
      </c>
      <c r="C2" s="568"/>
      <c r="D2" s="568"/>
      <c r="E2" s="5"/>
      <c r="F2" s="3"/>
    </row>
    <row r="3" spans="1:6" s="6" customFormat="1" ht="18.75" customHeight="1">
      <c r="A3" s="3"/>
      <c r="B3" s="4"/>
      <c r="C3" s="4"/>
      <c r="D3" s="4"/>
      <c r="E3" s="5"/>
      <c r="F3" s="3"/>
    </row>
    <row r="4" spans="1:6" ht="16.5" customHeight="1">
      <c r="A4" s="7" t="s">
        <v>1</v>
      </c>
      <c r="B4" s="8"/>
      <c r="C4" s="3"/>
      <c r="D4" s="3"/>
      <c r="E4" s="9">
        <v>2</v>
      </c>
      <c r="F4" s="3"/>
    </row>
    <row r="5" spans="1:6" ht="16.5" customHeight="1">
      <c r="A5" s="7" t="s">
        <v>2</v>
      </c>
      <c r="B5" s="8"/>
      <c r="C5" s="3"/>
      <c r="D5" s="3"/>
      <c r="E5" s="10" t="s">
        <v>3</v>
      </c>
      <c r="F5" s="3"/>
    </row>
    <row r="6" spans="1:6" ht="16.5" customHeight="1">
      <c r="A6" s="7" t="s">
        <v>4</v>
      </c>
      <c r="B6" s="8"/>
      <c r="C6" s="3"/>
      <c r="D6" s="3"/>
      <c r="E6" s="9" t="s">
        <v>5</v>
      </c>
      <c r="F6" s="3"/>
    </row>
    <row r="7" spans="1:6" ht="16.5" customHeight="1">
      <c r="A7" s="7" t="s">
        <v>6</v>
      </c>
      <c r="B7" s="8"/>
      <c r="C7" s="3"/>
      <c r="D7" s="3"/>
      <c r="E7" s="9">
        <v>8</v>
      </c>
      <c r="F7" s="3"/>
    </row>
    <row r="8" spans="1:6" ht="23.25" customHeight="1">
      <c r="A8" s="11" t="s">
        <v>7</v>
      </c>
      <c r="B8" s="12"/>
      <c r="C8" s="1"/>
      <c r="D8" s="13" t="s">
        <v>8</v>
      </c>
      <c r="E8" s="10"/>
      <c r="F8" s="3"/>
    </row>
    <row r="9" spans="1:6" s="6" customFormat="1" ht="16.5" customHeight="1">
      <c r="A9" s="11"/>
      <c r="B9" s="11" t="s">
        <v>9</v>
      </c>
      <c r="C9" s="14" t="s">
        <v>10</v>
      </c>
      <c r="D9" s="13"/>
      <c r="E9" s="15">
        <v>9</v>
      </c>
      <c r="F9" s="3"/>
    </row>
    <row r="10" spans="1:6" s="6" customFormat="1" ht="16.5" customHeight="1">
      <c r="A10" s="11"/>
      <c r="B10" s="11" t="s">
        <v>11</v>
      </c>
      <c r="C10" s="14" t="s">
        <v>12</v>
      </c>
      <c r="D10" s="13"/>
      <c r="E10" s="15">
        <v>10</v>
      </c>
      <c r="F10" s="3"/>
    </row>
    <row r="11" spans="1:6" s="6" customFormat="1" ht="16.5" customHeight="1">
      <c r="A11" s="11"/>
      <c r="B11" s="11" t="s">
        <v>13</v>
      </c>
      <c r="C11" s="14" t="s">
        <v>14</v>
      </c>
      <c r="D11" s="13"/>
      <c r="E11" s="15">
        <v>11</v>
      </c>
      <c r="F11" s="3"/>
    </row>
    <row r="12" spans="1:6" s="6" customFormat="1" ht="16.5" customHeight="1">
      <c r="A12" s="11"/>
      <c r="B12" s="11" t="s">
        <v>15</v>
      </c>
      <c r="C12" s="14" t="s">
        <v>16</v>
      </c>
      <c r="D12" s="13"/>
      <c r="E12" s="15">
        <v>12</v>
      </c>
      <c r="F12" s="3"/>
    </row>
    <row r="13" spans="1:6" s="6" customFormat="1" ht="16.5" customHeight="1">
      <c r="A13" s="11"/>
      <c r="B13" s="11" t="s">
        <v>17</v>
      </c>
      <c r="C13" s="14" t="s">
        <v>18</v>
      </c>
      <c r="D13" s="13"/>
      <c r="E13" s="15">
        <v>13</v>
      </c>
      <c r="F13" s="3"/>
    </row>
    <row r="14" spans="1:6" s="6" customFormat="1" ht="16.5" customHeight="1">
      <c r="A14" s="11"/>
      <c r="B14" s="16" t="s">
        <v>19</v>
      </c>
      <c r="C14" s="3" t="s">
        <v>20</v>
      </c>
      <c r="D14" s="13"/>
      <c r="E14" s="15">
        <v>14</v>
      </c>
      <c r="F14" s="3"/>
    </row>
    <row r="15" spans="1:6" s="6" customFormat="1" ht="23.25" customHeight="1">
      <c r="A15" s="11" t="s">
        <v>21</v>
      </c>
      <c r="B15" s="12"/>
      <c r="C15" s="3"/>
      <c r="D15" s="13"/>
      <c r="E15" s="9"/>
      <c r="F15" s="3"/>
    </row>
    <row r="16" spans="1:6" s="6" customFormat="1" ht="16.5" customHeight="1">
      <c r="A16" s="11"/>
      <c r="B16" s="11" t="s">
        <v>22</v>
      </c>
      <c r="C16" s="14" t="s">
        <v>23</v>
      </c>
      <c r="D16" s="13"/>
      <c r="E16" s="9">
        <v>15</v>
      </c>
      <c r="F16" s="3"/>
    </row>
    <row r="17" spans="1:6" s="22" customFormat="1" ht="16.5" customHeight="1">
      <c r="A17" s="17"/>
      <c r="B17" s="18" t="s">
        <v>24</v>
      </c>
      <c r="C17" s="19" t="s">
        <v>25</v>
      </c>
      <c r="D17" s="20"/>
      <c r="E17" s="21">
        <v>15</v>
      </c>
      <c r="F17" s="19"/>
    </row>
    <row r="18" spans="1:6" s="6" customFormat="1" ht="23.25" customHeight="1">
      <c r="A18" s="11" t="s">
        <v>26</v>
      </c>
      <c r="B18" s="13"/>
      <c r="C18" s="3"/>
      <c r="D18" s="13"/>
      <c r="E18" s="10"/>
      <c r="F18" s="3"/>
    </row>
    <row r="19" spans="1:6" s="6" customFormat="1" ht="16.5" customHeight="1">
      <c r="A19" s="11"/>
      <c r="B19" s="16" t="s">
        <v>27</v>
      </c>
      <c r="C19" s="3" t="s">
        <v>28</v>
      </c>
      <c r="D19" s="13"/>
      <c r="E19" s="9">
        <v>16</v>
      </c>
      <c r="F19" s="3"/>
    </row>
    <row r="20" spans="1:6" s="6" customFormat="1" ht="16.5" customHeight="1">
      <c r="A20" s="11"/>
      <c r="B20" s="16" t="s">
        <v>29</v>
      </c>
      <c r="C20" s="3" t="s">
        <v>30</v>
      </c>
      <c r="D20" s="13"/>
      <c r="E20" s="9">
        <v>16</v>
      </c>
      <c r="F20" s="3"/>
    </row>
    <row r="21" spans="1:6" s="6" customFormat="1" ht="16.5" customHeight="1">
      <c r="A21" s="11"/>
      <c r="B21" s="11" t="s">
        <v>31</v>
      </c>
      <c r="C21" s="14" t="s">
        <v>32</v>
      </c>
      <c r="D21" s="13"/>
      <c r="E21" s="9">
        <v>17</v>
      </c>
      <c r="F21" s="3"/>
    </row>
    <row r="22" spans="1:6" s="6" customFormat="1" ht="23.25" customHeight="1">
      <c r="A22" s="11" t="s">
        <v>33</v>
      </c>
      <c r="B22" s="13"/>
      <c r="C22" s="3"/>
      <c r="D22" s="23"/>
      <c r="E22" s="9"/>
      <c r="F22" s="3"/>
    </row>
    <row r="23" spans="1:6" s="6" customFormat="1" ht="16.5" customHeight="1">
      <c r="A23" s="11"/>
      <c r="B23" s="18" t="s">
        <v>34</v>
      </c>
      <c r="C23" s="19" t="s">
        <v>35</v>
      </c>
      <c r="D23" s="23"/>
      <c r="E23" s="21">
        <v>18</v>
      </c>
      <c r="F23" s="3"/>
    </row>
    <row r="24" spans="1:6" s="6" customFormat="1" ht="16.5" customHeight="1">
      <c r="A24" s="11"/>
      <c r="B24" s="11" t="s">
        <v>36</v>
      </c>
      <c r="C24" s="14" t="s">
        <v>37</v>
      </c>
      <c r="D24" s="23"/>
      <c r="E24" s="9">
        <v>18</v>
      </c>
      <c r="F24" s="3"/>
    </row>
    <row r="25" spans="1:6" s="6" customFormat="1" ht="16.5" customHeight="1">
      <c r="A25" s="11"/>
      <c r="B25" s="11" t="s">
        <v>38</v>
      </c>
      <c r="C25" s="14" t="s">
        <v>39</v>
      </c>
      <c r="D25" s="23"/>
      <c r="E25" s="9">
        <v>19</v>
      </c>
      <c r="F25" s="3"/>
    </row>
    <row r="26" spans="1:6" s="6" customFormat="1" ht="23.25" customHeight="1">
      <c r="A26" s="11" t="s">
        <v>40</v>
      </c>
      <c r="B26" s="13"/>
      <c r="C26" s="3"/>
      <c r="D26" s="23"/>
      <c r="E26" s="9"/>
      <c r="F26" s="3"/>
    </row>
    <row r="27" spans="1:6" s="6" customFormat="1" ht="16.5" customHeight="1">
      <c r="A27" s="11"/>
      <c r="B27" s="24" t="s">
        <v>41</v>
      </c>
      <c r="C27" s="3" t="s">
        <v>42</v>
      </c>
      <c r="D27" s="23"/>
      <c r="E27" s="9">
        <v>19</v>
      </c>
      <c r="F27" s="3"/>
    </row>
    <row r="28" spans="1:6" s="6" customFormat="1" ht="16.5" customHeight="1">
      <c r="A28" s="11"/>
      <c r="B28" s="24" t="s">
        <v>43</v>
      </c>
      <c r="C28" s="3" t="s">
        <v>44</v>
      </c>
      <c r="D28" s="23"/>
      <c r="E28" s="9">
        <v>19</v>
      </c>
      <c r="F28" s="3"/>
    </row>
    <row r="29" spans="1:6" s="6" customFormat="1" ht="23.25" customHeight="1">
      <c r="A29" s="11" t="s">
        <v>45</v>
      </c>
      <c r="B29" s="13"/>
      <c r="C29" s="3"/>
      <c r="D29" s="23" t="s">
        <v>8</v>
      </c>
      <c r="E29" s="9"/>
      <c r="F29" s="3"/>
    </row>
    <row r="30" spans="1:6" s="6" customFormat="1" ht="16.5" customHeight="1">
      <c r="A30" s="11"/>
      <c r="B30" s="18" t="s">
        <v>46</v>
      </c>
      <c r="C30" s="19" t="s">
        <v>47</v>
      </c>
      <c r="D30" s="20"/>
      <c r="E30" s="21">
        <v>20</v>
      </c>
      <c r="F30" s="3"/>
    </row>
    <row r="31" spans="1:6" s="6" customFormat="1" ht="23.25" customHeight="1">
      <c r="A31" s="11" t="s">
        <v>48</v>
      </c>
      <c r="B31" s="13"/>
      <c r="C31" s="3"/>
      <c r="D31" s="23"/>
      <c r="E31" s="9"/>
      <c r="F31" s="3"/>
    </row>
    <row r="32" spans="1:6" s="6" customFormat="1" ht="16.5" customHeight="1">
      <c r="A32" s="11"/>
      <c r="B32" s="24" t="s">
        <v>49</v>
      </c>
      <c r="C32" s="3" t="s">
        <v>50</v>
      </c>
      <c r="D32" s="23"/>
      <c r="E32" s="9">
        <v>21</v>
      </c>
      <c r="F32" s="3"/>
    </row>
    <row r="33" spans="1:6" s="6" customFormat="1" ht="16.5" customHeight="1">
      <c r="A33" s="11"/>
      <c r="B33" s="24" t="s">
        <v>51</v>
      </c>
      <c r="C33" s="3" t="s">
        <v>52</v>
      </c>
      <c r="D33" s="23"/>
      <c r="E33" s="9">
        <v>22</v>
      </c>
      <c r="F33" s="3"/>
    </row>
    <row r="34" spans="1:6" s="6" customFormat="1" ht="16.5" customHeight="1">
      <c r="A34" s="11"/>
      <c r="B34" s="24" t="s">
        <v>53</v>
      </c>
      <c r="C34" s="3" t="s">
        <v>54</v>
      </c>
      <c r="D34" s="23"/>
      <c r="E34" s="9">
        <v>23</v>
      </c>
      <c r="F34" s="3"/>
    </row>
    <row r="35" spans="1:6" s="6" customFormat="1" ht="23.25" customHeight="1">
      <c r="A35" s="11" t="s">
        <v>55</v>
      </c>
      <c r="B35" s="13"/>
      <c r="C35" s="3"/>
      <c r="D35" s="13" t="s">
        <v>8</v>
      </c>
      <c r="E35" s="9"/>
      <c r="F35" s="3"/>
    </row>
    <row r="36" spans="1:6" s="6" customFormat="1" ht="16.5" customHeight="1">
      <c r="A36" s="11"/>
      <c r="B36" s="25" t="s">
        <v>56</v>
      </c>
      <c r="C36" s="14" t="s">
        <v>57</v>
      </c>
      <c r="D36" s="13"/>
      <c r="E36" s="9">
        <v>24</v>
      </c>
      <c r="F36" s="3"/>
    </row>
    <row r="37" spans="1:6" s="6" customFormat="1" ht="16.5" customHeight="1">
      <c r="A37" s="11"/>
      <c r="B37" s="25" t="s">
        <v>58</v>
      </c>
      <c r="C37" s="14" t="s">
        <v>59</v>
      </c>
      <c r="D37" s="13"/>
      <c r="E37" s="9">
        <v>24</v>
      </c>
      <c r="F37" s="3"/>
    </row>
    <row r="38" spans="1:6" s="6" customFormat="1" ht="16.5" customHeight="1">
      <c r="A38" s="11"/>
      <c r="B38" s="25" t="s">
        <v>60</v>
      </c>
      <c r="C38" s="14" t="s">
        <v>61</v>
      </c>
      <c r="D38" s="13"/>
      <c r="E38" s="9">
        <v>24</v>
      </c>
      <c r="F38" s="3"/>
    </row>
    <row r="39" spans="1:6" s="6" customFormat="1" ht="16.5" customHeight="1">
      <c r="A39" s="11"/>
      <c r="B39" s="25" t="s">
        <v>62</v>
      </c>
      <c r="C39" s="14" t="s">
        <v>63</v>
      </c>
      <c r="D39" s="13"/>
      <c r="E39" s="9">
        <v>25</v>
      </c>
      <c r="F39" s="3"/>
    </row>
    <row r="40" spans="1:6" s="6" customFormat="1" ht="16.5" customHeight="1">
      <c r="A40" s="11"/>
      <c r="B40" s="25" t="s">
        <v>64</v>
      </c>
      <c r="C40" s="14" t="s">
        <v>65</v>
      </c>
      <c r="D40" s="13"/>
      <c r="E40" s="9">
        <v>25</v>
      </c>
      <c r="F40" s="3"/>
    </row>
    <row r="41" spans="1:6" s="6" customFormat="1" ht="23.25" customHeight="1">
      <c r="A41" s="11" t="s">
        <v>66</v>
      </c>
      <c r="B41" s="13"/>
      <c r="C41" s="3"/>
      <c r="D41" s="13" t="s">
        <v>8</v>
      </c>
      <c r="E41" s="9"/>
      <c r="F41" s="3"/>
    </row>
    <row r="42" spans="1:6" s="6" customFormat="1" ht="16.5" customHeight="1">
      <c r="A42" s="11"/>
      <c r="B42" s="18" t="s">
        <v>67</v>
      </c>
      <c r="C42" s="19" t="s">
        <v>68</v>
      </c>
      <c r="D42" s="23"/>
      <c r="E42" s="21">
        <v>26</v>
      </c>
      <c r="F42" s="3"/>
    </row>
    <row r="43" spans="1:6" s="6" customFormat="1" ht="16.5" customHeight="1">
      <c r="A43" s="11"/>
      <c r="B43" s="25" t="s">
        <v>69</v>
      </c>
      <c r="C43" s="14" t="s">
        <v>70</v>
      </c>
      <c r="D43" s="13"/>
      <c r="E43" s="9">
        <v>26</v>
      </c>
      <c r="F43" s="3"/>
    </row>
    <row r="44" spans="1:6" s="6" customFormat="1" ht="16.5" customHeight="1">
      <c r="A44" s="11"/>
      <c r="B44" s="26" t="s">
        <v>71</v>
      </c>
      <c r="C44" s="19" t="s">
        <v>72</v>
      </c>
      <c r="D44" s="20"/>
      <c r="E44" s="21">
        <v>27</v>
      </c>
      <c r="F44" s="3"/>
    </row>
    <row r="45" spans="1:6" s="6" customFormat="1" ht="23.25" customHeight="1">
      <c r="A45" s="11" t="s">
        <v>73</v>
      </c>
      <c r="B45" s="3"/>
      <c r="C45" s="3"/>
      <c r="D45" s="13"/>
      <c r="E45" s="9"/>
      <c r="F45" s="3"/>
    </row>
    <row r="46" spans="1:6" s="6" customFormat="1" ht="16.5" customHeight="1">
      <c r="A46" s="11"/>
      <c r="B46" s="25" t="s">
        <v>74</v>
      </c>
      <c r="C46" s="14" t="s">
        <v>75</v>
      </c>
      <c r="D46" s="13"/>
      <c r="E46" s="9">
        <v>28</v>
      </c>
      <c r="F46" s="3"/>
    </row>
    <row r="47" spans="1:6" s="6" customFormat="1" ht="16.5" customHeight="1">
      <c r="A47" s="11"/>
      <c r="B47" s="25" t="s">
        <v>76</v>
      </c>
      <c r="C47" s="14" t="s">
        <v>77</v>
      </c>
      <c r="D47" s="13"/>
      <c r="E47" s="9">
        <v>28</v>
      </c>
      <c r="F47" s="3"/>
    </row>
    <row r="48" spans="1:6" s="6" customFormat="1" ht="16.5" customHeight="1">
      <c r="A48" s="11"/>
      <c r="B48" s="25" t="s">
        <v>78</v>
      </c>
      <c r="C48" s="14" t="s">
        <v>79</v>
      </c>
      <c r="D48" s="13"/>
      <c r="E48" s="9">
        <v>28</v>
      </c>
      <c r="F48" s="3"/>
    </row>
    <row r="49" spans="1:6" s="6" customFormat="1" ht="16.5" customHeight="1">
      <c r="A49" s="11"/>
      <c r="B49" s="25" t="s">
        <v>80</v>
      </c>
      <c r="C49" s="14" t="s">
        <v>81</v>
      </c>
      <c r="D49" s="13"/>
      <c r="E49" s="9">
        <v>29</v>
      </c>
      <c r="F49" s="3"/>
    </row>
    <row r="50" spans="1:6" s="6" customFormat="1" ht="16.5" customHeight="1">
      <c r="A50" s="11"/>
      <c r="B50" s="25" t="s">
        <v>82</v>
      </c>
      <c r="C50" s="14" t="s">
        <v>83</v>
      </c>
      <c r="D50" s="13"/>
      <c r="E50" s="9">
        <v>29</v>
      </c>
      <c r="F50" s="3"/>
    </row>
    <row r="51" spans="1:6" s="6" customFormat="1" ht="16.5" customHeight="1">
      <c r="A51" s="11"/>
      <c r="B51" s="25" t="s">
        <v>84</v>
      </c>
      <c r="C51" s="14" t="s">
        <v>85</v>
      </c>
      <c r="D51" s="13"/>
      <c r="E51" s="9">
        <v>29</v>
      </c>
      <c r="F51" s="3"/>
    </row>
    <row r="52" spans="1:6" s="6" customFormat="1" ht="23.25" customHeight="1">
      <c r="A52" s="11" t="s">
        <v>86</v>
      </c>
      <c r="B52" s="3"/>
      <c r="C52" s="3"/>
      <c r="D52" s="13"/>
      <c r="E52" s="9"/>
      <c r="F52" s="3"/>
    </row>
    <row r="53" spans="1:6" s="6" customFormat="1" ht="16.5" customHeight="1">
      <c r="A53" s="11"/>
      <c r="B53" s="25" t="s">
        <v>87</v>
      </c>
      <c r="C53" s="14" t="s">
        <v>88</v>
      </c>
      <c r="D53" s="13"/>
      <c r="E53" s="9">
        <v>30</v>
      </c>
      <c r="F53" s="3"/>
    </row>
    <row r="54" spans="1:6" s="6" customFormat="1" ht="23.25" customHeight="1">
      <c r="A54" s="11" t="s">
        <v>89</v>
      </c>
      <c r="B54" s="3"/>
      <c r="C54" s="3"/>
      <c r="D54" s="13"/>
      <c r="E54" s="9"/>
      <c r="F54" s="3"/>
    </row>
    <row r="55" spans="1:6" s="6" customFormat="1" ht="16.5" customHeight="1">
      <c r="A55" s="11"/>
      <c r="B55" s="25" t="s">
        <v>90</v>
      </c>
      <c r="C55" s="14" t="s">
        <v>91</v>
      </c>
      <c r="D55" s="13"/>
      <c r="E55" s="9">
        <v>31</v>
      </c>
      <c r="F55" s="3"/>
    </row>
    <row r="56" spans="1:6" s="6" customFormat="1" ht="23.25" customHeight="1">
      <c r="A56" s="11" t="s">
        <v>92</v>
      </c>
      <c r="B56" s="3"/>
      <c r="C56" s="3"/>
      <c r="D56" s="13"/>
      <c r="E56" s="9"/>
      <c r="F56" s="3"/>
    </row>
    <row r="57" spans="1:6" s="6" customFormat="1" ht="16.5" customHeight="1">
      <c r="A57" s="11"/>
      <c r="B57" s="11" t="s">
        <v>93</v>
      </c>
      <c r="C57" s="14" t="s">
        <v>94</v>
      </c>
      <c r="D57" s="13"/>
      <c r="E57" s="9">
        <v>32</v>
      </c>
      <c r="F57" s="3"/>
    </row>
    <row r="58" spans="1:6" s="6" customFormat="1" ht="16.5" customHeight="1">
      <c r="A58" s="11"/>
      <c r="B58" s="25" t="s">
        <v>95</v>
      </c>
      <c r="C58" s="14" t="s">
        <v>96</v>
      </c>
      <c r="D58" s="13"/>
      <c r="E58" s="9">
        <v>33</v>
      </c>
      <c r="F58" s="3"/>
    </row>
    <row r="59" spans="1:6" s="6" customFormat="1" ht="5.25" customHeight="1">
      <c r="A59" s="11"/>
      <c r="B59" s="14"/>
      <c r="C59" s="27"/>
      <c r="D59" s="13"/>
      <c r="E59" s="9"/>
      <c r="F59" s="3"/>
    </row>
    <row r="60" spans="1:6" s="6" customFormat="1" ht="23.25" customHeight="1">
      <c r="A60" s="12"/>
      <c r="C60" s="12"/>
      <c r="D60" s="13"/>
      <c r="E60" s="12"/>
      <c r="F60" s="3"/>
    </row>
    <row r="61" spans="1:6" ht="23.25" customHeight="1">
      <c r="A61" s="12"/>
      <c r="C61" s="12"/>
      <c r="D61" s="13"/>
      <c r="E61" s="12"/>
      <c r="F61" s="1"/>
    </row>
    <row r="62" spans="1:6" ht="23.25" customHeight="1">
      <c r="A62" s="1"/>
      <c r="C62" s="1"/>
      <c r="D62" s="1"/>
      <c r="E62" s="28"/>
      <c r="F62" s="1"/>
    </row>
    <row r="63" ht="11.25" customHeight="1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</sheetData>
  <sheetProtection/>
  <mergeCells count="1">
    <mergeCell ref="B2:D2"/>
  </mergeCells>
  <printOptions/>
  <pageMargins left="0.17" right="0.25" top="0.62" bottom="0.46" header="0.2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21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00390625" style="2" customWidth="1"/>
    <col min="2" max="2" width="7.7109375" style="2" customWidth="1"/>
    <col min="3" max="3" width="7.57421875" style="2" customWidth="1"/>
    <col min="4" max="4" width="5.421875" style="2" customWidth="1"/>
    <col min="5" max="5" width="6.421875" style="2" customWidth="1"/>
    <col min="6" max="6" width="6.28125" style="2" customWidth="1"/>
    <col min="7" max="7" width="7.8515625" style="2" customWidth="1"/>
    <col min="8" max="8" width="7.7109375" style="2" customWidth="1"/>
    <col min="9" max="10" width="5.57421875" style="2" customWidth="1"/>
    <col min="11" max="11" width="0.5625" style="2" customWidth="1"/>
    <col min="12" max="22" width="9.140625" style="2" customWidth="1"/>
    <col min="23" max="23" width="7.7109375" style="2" customWidth="1"/>
    <col min="24" max="16384" width="9.140625" style="2" customWidth="1"/>
  </cols>
  <sheetData>
    <row r="1" spans="1:15" ht="12.75">
      <c r="A1" s="635" t="s">
        <v>305</v>
      </c>
      <c r="B1" s="635"/>
      <c r="C1" s="635"/>
      <c r="D1" s="635"/>
      <c r="E1" s="635"/>
      <c r="F1" s="635"/>
      <c r="G1" s="635"/>
      <c r="H1" s="635"/>
      <c r="I1" s="635"/>
      <c r="J1" s="635"/>
      <c r="K1" s="221"/>
      <c r="L1" s="221"/>
      <c r="M1" s="221"/>
      <c r="N1" s="221"/>
      <c r="O1" s="221"/>
    </row>
    <row r="2" spans="1:17" ht="24" customHeight="1">
      <c r="A2" s="636" t="s">
        <v>306</v>
      </c>
      <c r="B2" s="636"/>
      <c r="C2" s="636"/>
      <c r="D2" s="636"/>
      <c r="E2" s="636"/>
      <c r="F2" s="636"/>
      <c r="G2" s="636"/>
      <c r="H2" s="636"/>
      <c r="I2" s="636"/>
      <c r="J2" s="636"/>
      <c r="K2" s="222"/>
      <c r="L2" s="222"/>
      <c r="M2" s="222"/>
      <c r="N2" s="222"/>
      <c r="O2" s="222"/>
      <c r="P2" s="222"/>
      <c r="Q2" s="222"/>
    </row>
    <row r="3" spans="1:10" ht="27.75" customHeight="1">
      <c r="A3" s="637" t="s">
        <v>166</v>
      </c>
      <c r="B3" s="640" t="s">
        <v>307</v>
      </c>
      <c r="C3" s="640"/>
      <c r="D3" s="640"/>
      <c r="E3" s="640"/>
      <c r="F3" s="640"/>
      <c r="G3" s="640"/>
      <c r="H3" s="640"/>
      <c r="I3" s="610" t="s">
        <v>308</v>
      </c>
      <c r="J3" s="614"/>
    </row>
    <row r="4" spans="1:10" ht="15.75" customHeight="1">
      <c r="A4" s="638"/>
      <c r="B4" s="640">
        <v>2010</v>
      </c>
      <c r="C4" s="640" t="s">
        <v>309</v>
      </c>
      <c r="D4" s="640"/>
      <c r="E4" s="640"/>
      <c r="F4" s="640"/>
      <c r="G4" s="640"/>
      <c r="H4" s="640"/>
      <c r="I4" s="641">
        <v>2010</v>
      </c>
      <c r="J4" s="642">
        <v>2011</v>
      </c>
    </row>
    <row r="5" spans="1:10" ht="18" customHeight="1">
      <c r="A5" s="639"/>
      <c r="B5" s="640"/>
      <c r="C5" s="87" t="s">
        <v>310</v>
      </c>
      <c r="D5" s="87" t="s">
        <v>311</v>
      </c>
      <c r="E5" s="87" t="s">
        <v>312</v>
      </c>
      <c r="F5" s="87" t="s">
        <v>313</v>
      </c>
      <c r="G5" s="87" t="s">
        <v>314</v>
      </c>
      <c r="H5" s="87" t="s">
        <v>315</v>
      </c>
      <c r="I5" s="641"/>
      <c r="J5" s="643"/>
    </row>
    <row r="6" spans="1:10" ht="18" customHeight="1">
      <c r="A6" s="1" t="s">
        <v>171</v>
      </c>
      <c r="B6" s="223">
        <v>851</v>
      </c>
      <c r="C6" s="223">
        <v>608</v>
      </c>
      <c r="D6" s="223">
        <v>4</v>
      </c>
      <c r="E6" s="223">
        <v>9</v>
      </c>
      <c r="F6" s="223">
        <v>62</v>
      </c>
      <c r="G6" s="223">
        <v>185</v>
      </c>
      <c r="H6" s="223">
        <v>348</v>
      </c>
      <c r="I6" s="179">
        <v>2.2244295161669756</v>
      </c>
      <c r="J6" s="182">
        <v>1.535741348825461</v>
      </c>
    </row>
    <row r="7" spans="1:10" ht="12" customHeight="1">
      <c r="A7" s="1" t="s">
        <v>172</v>
      </c>
      <c r="B7" s="223">
        <v>5750</v>
      </c>
      <c r="C7" s="223">
        <v>4239</v>
      </c>
      <c r="D7" s="223">
        <v>9</v>
      </c>
      <c r="E7" s="223">
        <v>44</v>
      </c>
      <c r="F7" s="223">
        <v>148</v>
      </c>
      <c r="G7" s="223">
        <v>1944</v>
      </c>
      <c r="H7" s="223">
        <v>2094</v>
      </c>
      <c r="I7" s="179">
        <v>5.845099773311783</v>
      </c>
      <c r="J7" s="182">
        <v>3.8537064310260187</v>
      </c>
    </row>
    <row r="8" spans="1:10" ht="12" customHeight="1">
      <c r="A8" s="1" t="s">
        <v>295</v>
      </c>
      <c r="B8" s="223">
        <v>3708</v>
      </c>
      <c r="C8" s="223">
        <v>4165</v>
      </c>
      <c r="D8" s="223">
        <v>28</v>
      </c>
      <c r="E8" s="223">
        <v>59</v>
      </c>
      <c r="F8" s="223">
        <v>242</v>
      </c>
      <c r="G8" s="223">
        <v>2317</v>
      </c>
      <c r="H8" s="223">
        <v>1519</v>
      </c>
      <c r="I8" s="179">
        <v>7.245867041857193</v>
      </c>
      <c r="J8" s="182">
        <v>6.990835543321361</v>
      </c>
    </row>
    <row r="9" spans="1:10" ht="18.75" customHeight="1">
      <c r="A9" s="1" t="s">
        <v>296</v>
      </c>
      <c r="B9" s="223">
        <v>7024</v>
      </c>
      <c r="C9" s="223">
        <v>12013</v>
      </c>
      <c r="D9" s="223">
        <v>35</v>
      </c>
      <c r="E9" s="223">
        <v>250</v>
      </c>
      <c r="F9" s="223">
        <v>369</v>
      </c>
      <c r="G9" s="223">
        <v>5871</v>
      </c>
      <c r="H9" s="223">
        <v>5488</v>
      </c>
      <c r="I9" s="179">
        <v>10.126144309089598</v>
      </c>
      <c r="J9" s="182">
        <v>14.795792688934869</v>
      </c>
    </row>
    <row r="10" spans="1:10" ht="12" customHeight="1">
      <c r="A10" s="1" t="s">
        <v>175</v>
      </c>
      <c r="B10" s="223">
        <v>26226</v>
      </c>
      <c r="C10" s="223">
        <v>3089</v>
      </c>
      <c r="D10" s="223">
        <v>2</v>
      </c>
      <c r="E10" s="223">
        <v>7</v>
      </c>
      <c r="F10" s="223">
        <v>56</v>
      </c>
      <c r="G10" s="223">
        <v>2042</v>
      </c>
      <c r="H10" s="223">
        <v>982</v>
      </c>
      <c r="I10" s="179">
        <v>65.04948284842622</v>
      </c>
      <c r="J10" s="182">
        <v>6.776946534740352</v>
      </c>
    </row>
    <row r="11" spans="1:10" ht="12" customHeight="1">
      <c r="A11" s="1" t="s">
        <v>298</v>
      </c>
      <c r="B11" s="223">
        <v>7143</v>
      </c>
      <c r="C11" s="223">
        <v>1437</v>
      </c>
      <c r="D11" s="223">
        <v>11</v>
      </c>
      <c r="E11" s="223">
        <v>37</v>
      </c>
      <c r="F11" s="223">
        <v>143</v>
      </c>
      <c r="G11" s="223">
        <v>850</v>
      </c>
      <c r="H11" s="223">
        <v>396</v>
      </c>
      <c r="I11" s="179">
        <v>9.76673594399475</v>
      </c>
      <c r="J11" s="182">
        <v>1.831413132137031</v>
      </c>
    </row>
    <row r="12" spans="1:10" ht="18.75" customHeight="1">
      <c r="A12" s="1" t="s">
        <v>177</v>
      </c>
      <c r="B12" s="223">
        <v>11627</v>
      </c>
      <c r="C12" s="223">
        <v>5370</v>
      </c>
      <c r="D12" s="223">
        <v>50</v>
      </c>
      <c r="E12" s="223">
        <v>241</v>
      </c>
      <c r="F12" s="223">
        <v>252</v>
      </c>
      <c r="G12" s="223">
        <v>3017</v>
      </c>
      <c r="H12" s="223">
        <v>1810</v>
      </c>
      <c r="I12" s="179">
        <v>17.252277650829452</v>
      </c>
      <c r="J12" s="182">
        <v>7.736748836606204</v>
      </c>
    </row>
    <row r="13" spans="1:10" ht="12" customHeight="1">
      <c r="A13" s="1" t="s">
        <v>316</v>
      </c>
      <c r="B13" s="223">
        <v>2401</v>
      </c>
      <c r="C13" s="223">
        <v>2184</v>
      </c>
      <c r="D13" s="223">
        <v>19</v>
      </c>
      <c r="E13" s="223">
        <v>19</v>
      </c>
      <c r="F13" s="223">
        <v>54</v>
      </c>
      <c r="G13" s="223">
        <v>1031</v>
      </c>
      <c r="H13" s="223">
        <v>1061</v>
      </c>
      <c r="I13" s="179">
        <v>3.797728638764987</v>
      </c>
      <c r="J13" s="182">
        <v>2.9128544373016085</v>
      </c>
    </row>
    <row r="14" spans="1:11" ht="12" customHeight="1">
      <c r="A14" s="1" t="s">
        <v>317</v>
      </c>
      <c r="B14" s="223">
        <v>1772</v>
      </c>
      <c r="C14" s="223">
        <v>1745</v>
      </c>
      <c r="D14" s="224" t="s">
        <v>141</v>
      </c>
      <c r="E14" s="224">
        <v>19</v>
      </c>
      <c r="F14" s="223">
        <v>37</v>
      </c>
      <c r="G14" s="223">
        <v>874</v>
      </c>
      <c r="H14" s="223">
        <v>815</v>
      </c>
      <c r="I14" s="179">
        <v>3.2713644839108684</v>
      </c>
      <c r="J14" s="182">
        <v>2.689870978681424</v>
      </c>
      <c r="K14" s="1"/>
    </row>
    <row r="15" spans="1:11" ht="18.75" customHeight="1">
      <c r="A15" s="1" t="s">
        <v>180</v>
      </c>
      <c r="B15" s="223">
        <v>820</v>
      </c>
      <c r="C15" s="223">
        <v>5446</v>
      </c>
      <c r="D15" s="224">
        <v>9</v>
      </c>
      <c r="E15" s="224">
        <v>50</v>
      </c>
      <c r="F15" s="223">
        <v>93</v>
      </c>
      <c r="G15" s="223">
        <v>3541</v>
      </c>
      <c r="H15" s="223">
        <v>1753</v>
      </c>
      <c r="I15" s="179">
        <v>2.3815055762081783</v>
      </c>
      <c r="J15" s="182">
        <v>14.113195812169588</v>
      </c>
      <c r="K15" s="183"/>
    </row>
    <row r="16" spans="1:11" ht="12" customHeight="1">
      <c r="A16" s="1" t="s">
        <v>181</v>
      </c>
      <c r="B16" s="223">
        <v>1381</v>
      </c>
      <c r="C16" s="223">
        <v>600</v>
      </c>
      <c r="D16" s="224" t="s">
        <v>141</v>
      </c>
      <c r="E16" s="224">
        <v>18</v>
      </c>
      <c r="F16" s="223">
        <v>79</v>
      </c>
      <c r="G16" s="223">
        <v>308</v>
      </c>
      <c r="H16" s="223">
        <v>195</v>
      </c>
      <c r="I16" s="179">
        <v>1.6353839777369885</v>
      </c>
      <c r="J16" s="182">
        <v>0.6971151053224738</v>
      </c>
      <c r="K16" s="183"/>
    </row>
    <row r="17" spans="1:11" ht="12" customHeight="1">
      <c r="A17" s="1" t="s">
        <v>182</v>
      </c>
      <c r="B17" s="223">
        <v>607</v>
      </c>
      <c r="C17" s="223">
        <v>197</v>
      </c>
      <c r="D17" s="224" t="s">
        <v>141</v>
      </c>
      <c r="E17" s="224" t="s">
        <v>141</v>
      </c>
      <c r="F17" s="223">
        <v>6</v>
      </c>
      <c r="G17" s="223">
        <v>110</v>
      </c>
      <c r="H17" s="223">
        <v>81</v>
      </c>
      <c r="I17" s="179">
        <v>2.24665038122733</v>
      </c>
      <c r="J17" s="182">
        <v>0.7236527935936524</v>
      </c>
      <c r="K17" s="183"/>
    </row>
    <row r="18" spans="1:11" s="6" customFormat="1" ht="18.75" customHeight="1">
      <c r="A18" s="3" t="s">
        <v>183</v>
      </c>
      <c r="B18" s="225">
        <v>2417</v>
      </c>
      <c r="C18" s="225">
        <v>4988</v>
      </c>
      <c r="D18" s="225">
        <v>12</v>
      </c>
      <c r="E18" s="225">
        <v>124</v>
      </c>
      <c r="F18" s="225">
        <v>217</v>
      </c>
      <c r="G18" s="225">
        <v>1879</v>
      </c>
      <c r="H18" s="225">
        <v>2756</v>
      </c>
      <c r="I18" s="226">
        <v>3.3195533641894768</v>
      </c>
      <c r="J18" s="227">
        <v>5.999663210565566</v>
      </c>
      <c r="K18" s="228"/>
    </row>
    <row r="19" spans="1:11" ht="15" customHeight="1">
      <c r="A19" s="229" t="s">
        <v>160</v>
      </c>
      <c r="B19" s="230">
        <v>71727</v>
      </c>
      <c r="C19" s="231">
        <v>46081</v>
      </c>
      <c r="D19" s="231">
        <v>179</v>
      </c>
      <c r="E19" s="231">
        <v>877</v>
      </c>
      <c r="F19" s="231">
        <v>1758</v>
      </c>
      <c r="G19" s="231">
        <v>23969</v>
      </c>
      <c r="H19" s="231">
        <v>19298</v>
      </c>
      <c r="I19" s="232">
        <v>9.265725457976957</v>
      </c>
      <c r="J19" s="233">
        <v>5.366486506630518</v>
      </c>
      <c r="K19" s="183"/>
    </row>
    <row r="20" spans="1:11" ht="6.75" customHeight="1">
      <c r="A20" s="234"/>
      <c r="B20" s="235"/>
      <c r="C20" s="236"/>
      <c r="D20" s="236"/>
      <c r="E20" s="236"/>
      <c r="F20" s="236"/>
      <c r="G20" s="236"/>
      <c r="H20" s="236"/>
      <c r="I20" s="237"/>
      <c r="J20" s="238"/>
      <c r="K20" s="183"/>
    </row>
    <row r="21" spans="1:11" ht="12.75" customHeight="1">
      <c r="A21" s="644" t="s">
        <v>318</v>
      </c>
      <c r="B21" s="644"/>
      <c r="C21" s="644"/>
      <c r="D21" s="644"/>
      <c r="E21" s="644"/>
      <c r="F21" s="644"/>
      <c r="G21" s="644"/>
      <c r="H21" s="644"/>
      <c r="I21" s="644"/>
      <c r="J21" s="644"/>
      <c r="K21" s="183"/>
    </row>
    <row r="22" spans="1:11" ht="25.5" customHeight="1">
      <c r="A22" s="637" t="s">
        <v>166</v>
      </c>
      <c r="B22" s="640" t="s">
        <v>319</v>
      </c>
      <c r="C22" s="640"/>
      <c r="D22" s="640"/>
      <c r="E22" s="640"/>
      <c r="F22" s="640"/>
      <c r="G22" s="640"/>
      <c r="H22" s="640"/>
      <c r="I22" s="610" t="s">
        <v>320</v>
      </c>
      <c r="J22" s="614"/>
      <c r="K22" s="183"/>
    </row>
    <row r="23" spans="1:11" ht="12.75" customHeight="1">
      <c r="A23" s="638"/>
      <c r="B23" s="640">
        <v>2010</v>
      </c>
      <c r="C23" s="640" t="s">
        <v>309</v>
      </c>
      <c r="D23" s="640"/>
      <c r="E23" s="640"/>
      <c r="F23" s="640"/>
      <c r="G23" s="640"/>
      <c r="H23" s="640"/>
      <c r="I23" s="641">
        <v>2010</v>
      </c>
      <c r="J23" s="645">
        <v>2011</v>
      </c>
      <c r="K23" s="183"/>
    </row>
    <row r="24" spans="1:11" ht="15.75" customHeight="1">
      <c r="A24" s="639"/>
      <c r="B24" s="640"/>
      <c r="C24" s="87" t="s">
        <v>310</v>
      </c>
      <c r="D24" s="87" t="s">
        <v>321</v>
      </c>
      <c r="E24" s="87" t="s">
        <v>322</v>
      </c>
      <c r="F24" s="87" t="s">
        <v>323</v>
      </c>
      <c r="G24" s="87" t="s">
        <v>324</v>
      </c>
      <c r="H24" s="87" t="s">
        <v>325</v>
      </c>
      <c r="I24" s="641"/>
      <c r="J24" s="643"/>
      <c r="K24" s="183"/>
    </row>
    <row r="25" spans="1:11" ht="18" customHeight="1">
      <c r="A25" s="1" t="s">
        <v>171</v>
      </c>
      <c r="B25" s="223">
        <v>822</v>
      </c>
      <c r="C25" s="223">
        <v>566</v>
      </c>
      <c r="D25" s="223">
        <v>3</v>
      </c>
      <c r="E25" s="223">
        <v>8</v>
      </c>
      <c r="F25" s="223">
        <v>55</v>
      </c>
      <c r="G25" s="223">
        <v>173</v>
      </c>
      <c r="H25" s="223">
        <v>327</v>
      </c>
      <c r="I25" s="182">
        <v>96.59224441833138</v>
      </c>
      <c r="J25" s="182">
        <v>93.09210526315789</v>
      </c>
      <c r="K25" s="183"/>
    </row>
    <row r="26" spans="1:11" ht="12" customHeight="1">
      <c r="A26" s="1" t="s">
        <v>172</v>
      </c>
      <c r="B26" s="223">
        <v>5750</v>
      </c>
      <c r="C26" s="223">
        <v>4239</v>
      </c>
      <c r="D26" s="223">
        <v>9</v>
      </c>
      <c r="E26" s="223">
        <v>44</v>
      </c>
      <c r="F26" s="223">
        <v>148</v>
      </c>
      <c r="G26" s="223">
        <v>1944</v>
      </c>
      <c r="H26" s="223">
        <v>2094</v>
      </c>
      <c r="I26" s="182">
        <v>100</v>
      </c>
      <c r="J26" s="182">
        <v>100</v>
      </c>
      <c r="K26" s="239"/>
    </row>
    <row r="27" spans="1:10" ht="12" customHeight="1">
      <c r="A27" s="1" t="s">
        <v>295</v>
      </c>
      <c r="B27" s="223">
        <v>3708</v>
      </c>
      <c r="C27" s="223">
        <v>4165</v>
      </c>
      <c r="D27" s="223">
        <v>28</v>
      </c>
      <c r="E27" s="223">
        <v>59</v>
      </c>
      <c r="F27" s="223">
        <v>242</v>
      </c>
      <c r="G27" s="223">
        <v>2317</v>
      </c>
      <c r="H27" s="223">
        <v>1519</v>
      </c>
      <c r="I27" s="182">
        <v>100</v>
      </c>
      <c r="J27" s="182">
        <v>100</v>
      </c>
    </row>
    <row r="28" spans="1:10" ht="18.75" customHeight="1">
      <c r="A28" s="1" t="s">
        <v>296</v>
      </c>
      <c r="B28" s="223">
        <v>6912</v>
      </c>
      <c r="C28" s="223">
        <v>12163</v>
      </c>
      <c r="D28" s="223">
        <v>35</v>
      </c>
      <c r="E28" s="223">
        <v>245</v>
      </c>
      <c r="F28" s="223">
        <v>364</v>
      </c>
      <c r="G28" s="223">
        <v>5954</v>
      </c>
      <c r="H28" s="223">
        <v>5565</v>
      </c>
      <c r="I28" s="182">
        <v>96.88814129520605</v>
      </c>
      <c r="J28" s="182">
        <v>98.68559837728195</v>
      </c>
    </row>
    <row r="29" spans="1:10" ht="12" customHeight="1">
      <c r="A29" s="1" t="s">
        <v>175</v>
      </c>
      <c r="B29" s="223">
        <v>25988</v>
      </c>
      <c r="C29" s="223">
        <v>2985</v>
      </c>
      <c r="D29" s="223">
        <v>2</v>
      </c>
      <c r="E29" s="223">
        <v>7</v>
      </c>
      <c r="F29" s="223">
        <v>55</v>
      </c>
      <c r="G29" s="223">
        <v>1996</v>
      </c>
      <c r="H29" s="223">
        <v>925</v>
      </c>
      <c r="I29" s="182">
        <v>99.09250362235949</v>
      </c>
      <c r="J29" s="182">
        <v>96.63321463256717</v>
      </c>
    </row>
    <row r="30" spans="1:10" ht="12" customHeight="1">
      <c r="A30" s="1" t="s">
        <v>298</v>
      </c>
      <c r="B30" s="223">
        <v>7143</v>
      </c>
      <c r="C30" s="223">
        <v>1437</v>
      </c>
      <c r="D30" s="223">
        <v>11</v>
      </c>
      <c r="E30" s="223">
        <v>37</v>
      </c>
      <c r="F30" s="223">
        <v>143</v>
      </c>
      <c r="G30" s="223">
        <v>850</v>
      </c>
      <c r="H30" s="223">
        <v>396</v>
      </c>
      <c r="I30" s="182">
        <v>100</v>
      </c>
      <c r="J30" s="182">
        <v>100</v>
      </c>
    </row>
    <row r="31" spans="1:10" ht="18.75" customHeight="1">
      <c r="A31" s="1" t="s">
        <v>177</v>
      </c>
      <c r="B31" s="223">
        <v>11627</v>
      </c>
      <c r="C31" s="223">
        <v>5370</v>
      </c>
      <c r="D31" s="223">
        <v>50</v>
      </c>
      <c r="E31" s="223">
        <v>241</v>
      </c>
      <c r="F31" s="223">
        <v>252</v>
      </c>
      <c r="G31" s="223">
        <v>3017</v>
      </c>
      <c r="H31" s="223">
        <v>1810</v>
      </c>
      <c r="I31" s="182">
        <v>100</v>
      </c>
      <c r="J31" s="182">
        <v>100</v>
      </c>
    </row>
    <row r="32" spans="1:10" ht="12" customHeight="1">
      <c r="A32" s="1" t="s">
        <v>316</v>
      </c>
      <c r="B32" s="223">
        <v>2401</v>
      </c>
      <c r="C32" s="223">
        <v>2184</v>
      </c>
      <c r="D32" s="223">
        <v>19</v>
      </c>
      <c r="E32" s="223">
        <v>19</v>
      </c>
      <c r="F32" s="223">
        <v>54</v>
      </c>
      <c r="G32" s="223">
        <v>1031</v>
      </c>
      <c r="H32" s="223">
        <v>1061</v>
      </c>
      <c r="I32" s="182">
        <v>100</v>
      </c>
      <c r="J32" s="182">
        <v>100</v>
      </c>
    </row>
    <row r="33" spans="1:10" ht="12" customHeight="1">
      <c r="A33" s="1" t="s">
        <v>317</v>
      </c>
      <c r="B33" s="223">
        <v>1778</v>
      </c>
      <c r="C33" s="223">
        <v>1745</v>
      </c>
      <c r="D33" s="224" t="s">
        <v>141</v>
      </c>
      <c r="E33" s="224">
        <v>19</v>
      </c>
      <c r="F33" s="223">
        <v>37</v>
      </c>
      <c r="G33" s="223">
        <v>874</v>
      </c>
      <c r="H33" s="223">
        <v>815</v>
      </c>
      <c r="I33" s="182">
        <v>100</v>
      </c>
      <c r="J33" s="182">
        <v>100</v>
      </c>
    </row>
    <row r="34" spans="1:10" ht="18.75" customHeight="1">
      <c r="A34" s="1" t="s">
        <v>180</v>
      </c>
      <c r="B34" s="223">
        <v>820</v>
      </c>
      <c r="C34" s="223">
        <v>5446</v>
      </c>
      <c r="D34" s="224">
        <v>9</v>
      </c>
      <c r="E34" s="224">
        <v>50</v>
      </c>
      <c r="F34" s="223">
        <v>93</v>
      </c>
      <c r="G34" s="223">
        <v>3541</v>
      </c>
      <c r="H34" s="223">
        <v>1753</v>
      </c>
      <c r="I34" s="182">
        <v>100</v>
      </c>
      <c r="J34" s="182">
        <v>100</v>
      </c>
    </row>
    <row r="35" spans="1:10" ht="12" customHeight="1">
      <c r="A35" s="1" t="s">
        <v>181</v>
      </c>
      <c r="B35" s="223">
        <v>1374</v>
      </c>
      <c r="C35" s="223">
        <v>586</v>
      </c>
      <c r="D35" s="224" t="s">
        <v>141</v>
      </c>
      <c r="E35" s="224">
        <v>18</v>
      </c>
      <c r="F35" s="223">
        <v>79</v>
      </c>
      <c r="G35" s="223">
        <v>302</v>
      </c>
      <c r="H35" s="223">
        <v>187</v>
      </c>
      <c r="I35" s="182">
        <v>98.35361488904796</v>
      </c>
      <c r="J35" s="182">
        <v>97.66666666666667</v>
      </c>
    </row>
    <row r="36" spans="1:10" ht="12" customHeight="1">
      <c r="A36" s="1" t="s">
        <v>182</v>
      </c>
      <c r="B36" s="223">
        <v>505</v>
      </c>
      <c r="C36" s="223">
        <v>197</v>
      </c>
      <c r="D36" s="224" t="s">
        <v>141</v>
      </c>
      <c r="E36" s="224" t="s">
        <v>141</v>
      </c>
      <c r="F36" s="223">
        <v>6</v>
      </c>
      <c r="G36" s="223">
        <v>110</v>
      </c>
      <c r="H36" s="223">
        <v>81</v>
      </c>
      <c r="I36" s="182">
        <v>83.05921052631578</v>
      </c>
      <c r="J36" s="182">
        <v>100</v>
      </c>
    </row>
    <row r="37" spans="1:10" s="6" customFormat="1" ht="18.75" customHeight="1">
      <c r="A37" s="3" t="s">
        <v>183</v>
      </c>
      <c r="B37" s="225">
        <v>2514</v>
      </c>
      <c r="C37" s="225">
        <v>4832</v>
      </c>
      <c r="D37" s="225">
        <v>12</v>
      </c>
      <c r="E37" s="225">
        <v>119</v>
      </c>
      <c r="F37" s="225">
        <v>208</v>
      </c>
      <c r="G37" s="225">
        <v>1820</v>
      </c>
      <c r="H37" s="225">
        <v>2673</v>
      </c>
      <c r="I37" s="227">
        <v>99.56435643564356</v>
      </c>
      <c r="J37" s="227">
        <v>96.87249398556536</v>
      </c>
    </row>
    <row r="38" spans="1:10" ht="16.5" customHeight="1">
      <c r="A38" s="229" t="s">
        <v>160</v>
      </c>
      <c r="B38" s="240">
        <v>71342</v>
      </c>
      <c r="C38" s="231">
        <v>45915</v>
      </c>
      <c r="D38" s="231">
        <v>178</v>
      </c>
      <c r="E38" s="231">
        <v>866</v>
      </c>
      <c r="F38" s="231">
        <v>1736</v>
      </c>
      <c r="G38" s="231">
        <v>23929</v>
      </c>
      <c r="H38" s="231">
        <v>19206</v>
      </c>
      <c r="I38" s="241">
        <v>99.13016896398399</v>
      </c>
      <c r="J38" s="233">
        <v>98.96967214881555</v>
      </c>
    </row>
    <row r="39" spans="1:10" ht="5.25" customHeight="1">
      <c r="A39" s="234"/>
      <c r="B39" s="242"/>
      <c r="C39" s="243"/>
      <c r="D39" s="243"/>
      <c r="E39" s="243"/>
      <c r="F39" s="243"/>
      <c r="G39" s="243"/>
      <c r="H39" s="243"/>
      <c r="I39" s="238"/>
      <c r="J39" s="238"/>
    </row>
    <row r="40" spans="1:10" ht="18" customHeight="1">
      <c r="A40" s="606">
        <v>16</v>
      </c>
      <c r="B40" s="606"/>
      <c r="C40" s="606"/>
      <c r="D40" s="606"/>
      <c r="E40" s="606"/>
      <c r="F40" s="606"/>
      <c r="G40" s="606"/>
      <c r="H40" s="606"/>
      <c r="I40" s="606"/>
      <c r="J40" s="606"/>
    </row>
    <row r="41" ht="3" customHeight="1"/>
    <row r="42" spans="1:13" ht="11.25" customHeight="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L42" s="1"/>
      <c r="M42" s="3"/>
    </row>
    <row r="43" spans="1:13" ht="13.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L43" s="1"/>
      <c r="M43" s="1"/>
    </row>
    <row r="44" spans="1:13" ht="12.75">
      <c r="A44" s="1"/>
      <c r="B44" s="245"/>
      <c r="C44" s="245"/>
      <c r="D44" s="245"/>
      <c r="E44" s="245"/>
      <c r="F44" s="245"/>
      <c r="G44" s="245"/>
      <c r="H44" s="245"/>
      <c r="I44" s="246"/>
      <c r="J44" s="246"/>
      <c r="L44" s="1"/>
      <c r="M44" s="1"/>
    </row>
    <row r="45" spans="1:13" ht="6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L45" s="1"/>
      <c r="M45" s="1"/>
    </row>
    <row r="46" spans="1:7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</row>
    <row r="47" spans="1:77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"/>
      <c r="L47" s="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</row>
    <row r="48" spans="1:7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8"/>
      <c r="L48" s="17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1:7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8"/>
      <c r="L49" s="17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</row>
    <row r="50" spans="1:7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8"/>
      <c r="L50" s="17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</row>
    <row r="51" spans="1:7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8"/>
      <c r="L51" s="17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</row>
    <row r="52" spans="1:7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8"/>
      <c r="L52" s="17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</row>
    <row r="53" spans="1:77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8"/>
      <c r="L53" s="17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</row>
    <row r="54" spans="1:7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8"/>
      <c r="L54" s="17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</row>
    <row r="55" spans="1:7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8"/>
      <c r="L55" s="17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</row>
    <row r="56" spans="1:7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28"/>
      <c r="L56" s="17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</row>
    <row r="57" spans="1:77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8"/>
      <c r="L57" s="17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</row>
    <row r="58" spans="1:77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8"/>
      <c r="L58" s="17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</row>
    <row r="59" spans="1:77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8"/>
      <c r="L59" s="17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</row>
    <row r="60" spans="1:77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8"/>
      <c r="L60" s="17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</row>
    <row r="61" spans="1:7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47"/>
      <c r="L61" s="17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</row>
    <row r="62" spans="1:7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</row>
    <row r="63" spans="1:7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</row>
    <row r="64" spans="1:7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</row>
    <row r="65" spans="1:77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</row>
    <row r="66" spans="1:7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</row>
    <row r="67" spans="1:77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</row>
    <row r="68" spans="1:77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</row>
    <row r="69" spans="1:77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</row>
    <row r="70" spans="1:77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</row>
    <row r="71" spans="1:7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</row>
    <row r="72" spans="1:7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</row>
    <row r="73" spans="1:77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</row>
    <row r="74" spans="1:77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</row>
    <row r="75" spans="1:77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</row>
    <row r="76" spans="1:77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</row>
    <row r="77" spans="1:7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</row>
    <row r="78" spans="1:7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</row>
    <row r="79" spans="1:77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</row>
    <row r="80" spans="1:77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</row>
    <row r="81" spans="1:77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</row>
    <row r="82" spans="1:77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</row>
    <row r="83" spans="1:77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</row>
    <row r="84" spans="1:77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</row>
    <row r="85" spans="1:77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</row>
    <row r="86" spans="1:77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</row>
    <row r="87" spans="1:77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</row>
    <row r="88" spans="1:77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</row>
    <row r="89" spans="1:77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</row>
    <row r="90" spans="1:77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</row>
    <row r="91" spans="1:77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</row>
    <row r="92" spans="1:77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</row>
    <row r="93" spans="1:77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</row>
    <row r="94" spans="1:77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</row>
    <row r="95" spans="1:77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</row>
    <row r="96" spans="1:77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</row>
    <row r="97" spans="1:77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</row>
    <row r="98" spans="1:77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</row>
    <row r="99" spans="1:77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</row>
    <row r="100" spans="1:77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</row>
    <row r="101" spans="1:77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</row>
    <row r="102" spans="1:77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</row>
    <row r="103" spans="1:77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</row>
    <row r="104" spans="1:77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</row>
    <row r="105" spans="1:77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</row>
    <row r="106" spans="1:77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</row>
    <row r="107" spans="1:77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</row>
    <row r="108" spans="1:77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</row>
    <row r="109" spans="1:77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</row>
    <row r="110" spans="1:77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</row>
    <row r="111" spans="1:77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</row>
    <row r="112" spans="1:77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</row>
    <row r="113" spans="1:77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</row>
    <row r="114" spans="1:77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</row>
    <row r="115" spans="1:77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</row>
    <row r="116" spans="1:77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</row>
    <row r="117" spans="1:77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</row>
    <row r="118" spans="1:77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</row>
    <row r="119" spans="1:77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</row>
    <row r="120" spans="1:77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</row>
    <row r="121" spans="1:77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</row>
    <row r="122" spans="1:77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</row>
    <row r="123" spans="1:77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</row>
    <row r="124" spans="1:77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</row>
    <row r="125" spans="1:77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</row>
    <row r="126" spans="1:77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</row>
    <row r="127" spans="1:77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</row>
    <row r="128" spans="1:77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</row>
    <row r="129" spans="1:77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</row>
    <row r="130" spans="1:77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</row>
    <row r="131" spans="1:77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</row>
    <row r="132" spans="1:77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</row>
    <row r="133" spans="1:77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</row>
    <row r="134" spans="1:77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</row>
    <row r="135" spans="1:77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</row>
    <row r="136" spans="1:77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</row>
    <row r="137" spans="1:77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</row>
    <row r="138" spans="1:77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</row>
    <row r="139" spans="1:77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</row>
    <row r="140" spans="1:77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</row>
    <row r="141" spans="1:77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</row>
    <row r="142" spans="1:77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</row>
    <row r="143" spans="1:77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</row>
    <row r="144" spans="1:77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</row>
    <row r="145" spans="1:77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</row>
    <row r="146" spans="1:77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</row>
    <row r="147" spans="1:77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</row>
    <row r="148" spans="1:77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</row>
    <row r="149" spans="1:77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</row>
    <row r="150" spans="1:77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</row>
    <row r="151" spans="1:77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</row>
    <row r="152" spans="1:77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</row>
    <row r="153" spans="1:77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</row>
    <row r="154" spans="1:77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</row>
    <row r="155" spans="1:77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</row>
    <row r="156" spans="1:77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</row>
    <row r="157" spans="1:77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</row>
    <row r="158" spans="1:77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</row>
    <row r="159" spans="1:77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</row>
    <row r="160" spans="1:77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</row>
    <row r="161" spans="1:77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</row>
    <row r="162" spans="1:77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</row>
    <row r="163" spans="1:77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</row>
    <row r="164" spans="1:77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</row>
    <row r="165" spans="1:77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</row>
    <row r="166" spans="1:77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</row>
    <row r="167" spans="1:77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</row>
    <row r="168" spans="1:77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</row>
    <row r="169" spans="1:77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</row>
    <row r="170" spans="1:77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</row>
    <row r="171" spans="1:77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</row>
    <row r="172" spans="1:77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</row>
    <row r="173" spans="1:77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</row>
    <row r="174" spans="1:77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</row>
    <row r="175" spans="1:77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</row>
    <row r="176" spans="1:77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</row>
    <row r="177" spans="1:77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</row>
    <row r="178" spans="1:77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</row>
    <row r="179" spans="1:77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</row>
    <row r="180" spans="1:77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</row>
    <row r="181" spans="1:77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</row>
    <row r="182" spans="1:77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</row>
    <row r="183" spans="1:77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</row>
    <row r="184" spans="1:77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</row>
    <row r="185" spans="1:77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</row>
    <row r="186" spans="1:77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</row>
    <row r="187" spans="1:77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</row>
    <row r="188" spans="1:77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</row>
    <row r="189" spans="1:77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</row>
    <row r="190" spans="1:77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</row>
    <row r="191" spans="1:77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</row>
    <row r="192" spans="1:77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</row>
    <row r="193" spans="1:77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</row>
    <row r="194" spans="1:77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</row>
    <row r="195" spans="1:77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</row>
    <row r="196" spans="1:77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</row>
    <row r="197" spans="1:77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</row>
    <row r="198" spans="1:77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</row>
    <row r="199" spans="1:77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</row>
    <row r="200" spans="1:77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</row>
    <row r="201" spans="1:77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</row>
    <row r="202" spans="1:77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</row>
    <row r="203" spans="1:77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</row>
    <row r="204" spans="1:77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</row>
    <row r="205" spans="1:77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</row>
    <row r="206" spans="1:77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</row>
    <row r="207" spans="1:77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</row>
    <row r="208" spans="1:77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</row>
    <row r="209" spans="1:77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</row>
    <row r="210" spans="1:77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</row>
    <row r="211" spans="1:77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</row>
    <row r="212" spans="1:77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</row>
    <row r="213" spans="1:77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</row>
    <row r="214" spans="1:77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</row>
    <row r="215" spans="1:77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</row>
    <row r="216" spans="11:77" ht="12.75"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</row>
  </sheetData>
  <sheetProtection/>
  <mergeCells count="18">
    <mergeCell ref="A40:J40"/>
    <mergeCell ref="A21:J21"/>
    <mergeCell ref="A22:A24"/>
    <mergeCell ref="B22:H22"/>
    <mergeCell ref="I22:J22"/>
    <mergeCell ref="B23:B24"/>
    <mergeCell ref="C23:H23"/>
    <mergeCell ref="I23:I24"/>
    <mergeCell ref="J23:J24"/>
    <mergeCell ref="A1:J1"/>
    <mergeCell ref="A2:J2"/>
    <mergeCell ref="A3:A5"/>
    <mergeCell ref="B3:H3"/>
    <mergeCell ref="I3:J3"/>
    <mergeCell ref="B4:B5"/>
    <mergeCell ref="C4:H4"/>
    <mergeCell ref="I4:I5"/>
    <mergeCell ref="J4:J5"/>
  </mergeCells>
  <printOptions/>
  <pageMargins left="6.06" right="0.2" top="0.21" bottom="0.1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T18" sqref="T18"/>
    </sheetView>
  </sheetViews>
  <sheetFormatPr defaultColWidth="9.140625" defaultRowHeight="12.75"/>
  <cols>
    <col min="1" max="1" width="9.57421875" style="2" customWidth="1"/>
    <col min="2" max="2" width="5.28125" style="2" customWidth="1"/>
    <col min="3" max="4" width="6.8515625" style="2" customWidth="1"/>
    <col min="5" max="5" width="6.140625" style="2" customWidth="1"/>
    <col min="6" max="7" width="5.8515625" style="2" customWidth="1"/>
    <col min="8" max="9" width="6.28125" style="2" customWidth="1"/>
    <col min="10" max="10" width="7.140625" style="1" customWidth="1"/>
    <col min="11" max="11" width="9.421875" style="1" customWidth="1"/>
    <col min="12" max="12" width="8.140625" style="1" customWidth="1"/>
    <col min="13" max="13" width="9.00390625" style="2" customWidth="1"/>
    <col min="14" max="14" width="0.71875" style="2" customWidth="1"/>
    <col min="15" max="16384" width="9.140625" style="2" customWidth="1"/>
  </cols>
  <sheetData>
    <row r="1" spans="2:13" ht="1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89"/>
      <c r="M1" s="1"/>
    </row>
    <row r="2" spans="2:13" ht="15" customHeight="1">
      <c r="B2" s="19" t="s">
        <v>326</v>
      </c>
      <c r="C2" s="19"/>
      <c r="D2" s="19"/>
      <c r="E2" s="19"/>
      <c r="F2" s="19"/>
      <c r="G2" s="19"/>
      <c r="H2" s="19"/>
      <c r="I2" s="19"/>
      <c r="J2" s="19"/>
      <c r="K2" s="19"/>
      <c r="L2" s="189"/>
      <c r="M2" s="1"/>
    </row>
    <row r="3" spans="1:13" ht="15.75" customHeight="1">
      <c r="A3" s="647">
        <v>17</v>
      </c>
      <c r="B3" s="648" t="s">
        <v>166</v>
      </c>
      <c r="C3" s="608" t="s">
        <v>327</v>
      </c>
      <c r="D3" s="609"/>
      <c r="E3" s="609"/>
      <c r="F3" s="609"/>
      <c r="G3" s="609"/>
      <c r="H3" s="609"/>
      <c r="I3" s="609"/>
      <c r="J3" s="582" t="s">
        <v>328</v>
      </c>
      <c r="K3" s="591"/>
      <c r="L3" s="609" t="s">
        <v>329</v>
      </c>
      <c r="M3" s="610"/>
    </row>
    <row r="4" spans="1:13" ht="15.75" customHeight="1">
      <c r="A4" s="647"/>
      <c r="B4" s="649"/>
      <c r="C4" s="646">
        <v>2010</v>
      </c>
      <c r="D4" s="609">
        <v>2011</v>
      </c>
      <c r="E4" s="609"/>
      <c r="F4" s="609"/>
      <c r="G4" s="609"/>
      <c r="H4" s="609"/>
      <c r="I4" s="609"/>
      <c r="J4" s="651"/>
      <c r="K4" s="597"/>
      <c r="L4" s="609"/>
      <c r="M4" s="610"/>
    </row>
    <row r="5" spans="1:14" ht="16.5" customHeight="1">
      <c r="A5" s="647"/>
      <c r="B5" s="650"/>
      <c r="C5" s="588"/>
      <c r="D5" s="87" t="s">
        <v>310</v>
      </c>
      <c r="E5" s="87" t="s">
        <v>330</v>
      </c>
      <c r="F5" s="87" t="s">
        <v>331</v>
      </c>
      <c r="G5" s="87" t="s">
        <v>332</v>
      </c>
      <c r="H5" s="87" t="s">
        <v>333</v>
      </c>
      <c r="I5" s="87" t="s">
        <v>334</v>
      </c>
      <c r="J5" s="87" t="s">
        <v>335</v>
      </c>
      <c r="K5" s="87" t="s">
        <v>336</v>
      </c>
      <c r="L5" s="87">
        <v>2010</v>
      </c>
      <c r="M5" s="83">
        <v>2011</v>
      </c>
      <c r="N5" s="1"/>
    </row>
    <row r="6" spans="1:13" s="22" customFormat="1" ht="25.5" customHeight="1">
      <c r="A6" s="647"/>
      <c r="B6" s="19" t="s">
        <v>171</v>
      </c>
      <c r="C6" s="248">
        <v>587</v>
      </c>
      <c r="D6" s="249">
        <v>4510</v>
      </c>
      <c r="E6" s="249">
        <v>2</v>
      </c>
      <c r="F6" s="249">
        <v>11</v>
      </c>
      <c r="G6" s="249">
        <v>134</v>
      </c>
      <c r="H6" s="249">
        <v>2047</v>
      </c>
      <c r="I6" s="249">
        <v>2316</v>
      </c>
      <c r="J6" s="250" t="s">
        <v>141</v>
      </c>
      <c r="K6" s="238" t="s">
        <v>141</v>
      </c>
      <c r="L6" s="251">
        <v>99.35037627268703</v>
      </c>
      <c r="M6" s="251">
        <v>95.29890029707614</v>
      </c>
    </row>
    <row r="7" spans="1:13" s="22" customFormat="1" ht="13.5" customHeight="1">
      <c r="A7" s="647"/>
      <c r="B7" s="19" t="s">
        <v>172</v>
      </c>
      <c r="C7" s="249">
        <v>633</v>
      </c>
      <c r="D7" s="249">
        <v>2083</v>
      </c>
      <c r="E7" s="249" t="s">
        <v>141</v>
      </c>
      <c r="F7" s="249">
        <v>95</v>
      </c>
      <c r="G7" s="249">
        <v>166</v>
      </c>
      <c r="H7" s="249">
        <v>757</v>
      </c>
      <c r="I7" s="249">
        <v>1065</v>
      </c>
      <c r="J7" s="250" t="s">
        <v>141</v>
      </c>
      <c r="K7" s="238" t="s">
        <v>141</v>
      </c>
      <c r="L7" s="251">
        <v>99.73320745333238</v>
      </c>
      <c r="M7" s="251">
        <v>99.22565343623258</v>
      </c>
    </row>
    <row r="8" spans="1:13" s="22" customFormat="1" ht="13.5" customHeight="1">
      <c r="A8" s="647"/>
      <c r="B8" s="19" t="s">
        <v>295</v>
      </c>
      <c r="C8" s="249">
        <v>38</v>
      </c>
      <c r="D8" s="249">
        <v>4095</v>
      </c>
      <c r="E8" s="249" t="s">
        <v>141</v>
      </c>
      <c r="F8" s="249">
        <v>7</v>
      </c>
      <c r="G8" s="249">
        <v>169</v>
      </c>
      <c r="H8" s="249">
        <v>1771</v>
      </c>
      <c r="I8" s="249">
        <v>2148</v>
      </c>
      <c r="J8" s="250">
        <v>50</v>
      </c>
      <c r="K8" s="238">
        <v>1.221001221001221</v>
      </c>
      <c r="L8" s="251">
        <v>99.96729522940676</v>
      </c>
      <c r="M8" s="251">
        <v>96.9486524146256</v>
      </c>
    </row>
    <row r="9" spans="1:13" s="22" customFormat="1" ht="25.5" customHeight="1">
      <c r="A9" s="647"/>
      <c r="B9" s="19" t="s">
        <v>296</v>
      </c>
      <c r="C9" s="249">
        <v>1608</v>
      </c>
      <c r="D9" s="249">
        <v>390</v>
      </c>
      <c r="E9" s="249" t="s">
        <v>141</v>
      </c>
      <c r="F9" s="249">
        <v>25</v>
      </c>
      <c r="G9" s="249">
        <v>16</v>
      </c>
      <c r="H9" s="249">
        <v>151</v>
      </c>
      <c r="I9" s="249">
        <v>198</v>
      </c>
      <c r="J9" s="250" t="s">
        <v>141</v>
      </c>
      <c r="K9" s="238" t="s">
        <v>141</v>
      </c>
      <c r="L9" s="251">
        <v>98.99270210166944</v>
      </c>
      <c r="M9" s="251">
        <v>99.79154306239276</v>
      </c>
    </row>
    <row r="10" spans="1:13" s="22" customFormat="1" ht="13.5" customHeight="1">
      <c r="A10" s="647"/>
      <c r="B10" s="19" t="s">
        <v>175</v>
      </c>
      <c r="C10" s="249">
        <v>285</v>
      </c>
      <c r="D10" s="249">
        <v>2660</v>
      </c>
      <c r="E10" s="249">
        <v>2</v>
      </c>
      <c r="F10" s="249">
        <v>22</v>
      </c>
      <c r="G10" s="249">
        <v>417</v>
      </c>
      <c r="H10" s="249">
        <v>1092</v>
      </c>
      <c r="I10" s="249">
        <v>1127</v>
      </c>
      <c r="J10" s="250" t="s">
        <v>141</v>
      </c>
      <c r="K10" s="238" t="s">
        <v>141</v>
      </c>
      <c r="L10" s="251">
        <v>99.70104790576191</v>
      </c>
      <c r="M10" s="251">
        <v>97.48712861933777</v>
      </c>
    </row>
    <row r="11" spans="1:13" s="22" customFormat="1" ht="13.5" customHeight="1">
      <c r="A11" s="647"/>
      <c r="B11" s="19" t="s">
        <v>298</v>
      </c>
      <c r="C11" s="249">
        <v>461</v>
      </c>
      <c r="D11" s="249">
        <v>2121</v>
      </c>
      <c r="E11" s="249" t="s">
        <v>141</v>
      </c>
      <c r="F11" s="249">
        <v>103</v>
      </c>
      <c r="G11" s="249">
        <v>108</v>
      </c>
      <c r="H11" s="249">
        <v>863</v>
      </c>
      <c r="I11" s="249">
        <v>1047</v>
      </c>
      <c r="J11" s="250">
        <v>6</v>
      </c>
      <c r="K11" s="238">
        <v>0.2828854314002829</v>
      </c>
      <c r="L11" s="251">
        <v>99.7281022005438</v>
      </c>
      <c r="M11" s="251">
        <v>98.85153940286547</v>
      </c>
    </row>
    <row r="12" spans="1:13" s="22" customFormat="1" ht="25.5" customHeight="1">
      <c r="A12" s="647"/>
      <c r="B12" s="19" t="s">
        <v>177</v>
      </c>
      <c r="C12" s="249">
        <v>1643</v>
      </c>
      <c r="D12" s="249">
        <v>303</v>
      </c>
      <c r="E12" s="249" t="s">
        <v>141</v>
      </c>
      <c r="F12" s="249">
        <v>4</v>
      </c>
      <c r="G12" s="249">
        <v>19</v>
      </c>
      <c r="H12" s="249">
        <v>143</v>
      </c>
      <c r="I12" s="249">
        <v>137</v>
      </c>
      <c r="J12" s="250" t="s">
        <v>141</v>
      </c>
      <c r="K12" s="238" t="s">
        <v>141</v>
      </c>
      <c r="L12" s="251">
        <v>98.94041016380756</v>
      </c>
      <c r="M12" s="251">
        <v>99.81032982579138</v>
      </c>
    </row>
    <row r="13" spans="1:13" s="22" customFormat="1" ht="13.5" customHeight="1">
      <c r="A13" s="647"/>
      <c r="B13" s="19" t="s">
        <v>316</v>
      </c>
      <c r="C13" s="249">
        <v>347</v>
      </c>
      <c r="D13" s="249">
        <v>411</v>
      </c>
      <c r="E13" s="249" t="s">
        <v>141</v>
      </c>
      <c r="F13" s="249">
        <v>2</v>
      </c>
      <c r="G13" s="249">
        <v>48</v>
      </c>
      <c r="H13" s="249">
        <v>95</v>
      </c>
      <c r="I13" s="249">
        <v>266</v>
      </c>
      <c r="J13" s="250" t="s">
        <v>141</v>
      </c>
      <c r="K13" s="238" t="s">
        <v>141</v>
      </c>
      <c r="L13" s="251">
        <v>99.7600674853413</v>
      </c>
      <c r="M13" s="251">
        <v>99.76044763070468</v>
      </c>
    </row>
    <row r="14" spans="1:13" s="22" customFormat="1" ht="13.5" customHeight="1">
      <c r="A14" s="647"/>
      <c r="B14" s="19" t="s">
        <v>317</v>
      </c>
      <c r="C14" s="252">
        <v>157</v>
      </c>
      <c r="D14" s="249">
        <v>114</v>
      </c>
      <c r="E14" s="249" t="s">
        <v>141</v>
      </c>
      <c r="F14" s="249">
        <v>2</v>
      </c>
      <c r="G14" s="249">
        <v>8</v>
      </c>
      <c r="H14" s="249">
        <v>56</v>
      </c>
      <c r="I14" s="249">
        <v>48</v>
      </c>
      <c r="J14" s="250" t="s">
        <v>141</v>
      </c>
      <c r="K14" s="238" t="s">
        <v>141</v>
      </c>
      <c r="L14" s="251">
        <v>99.87035829005062</v>
      </c>
      <c r="M14" s="251">
        <v>99.92155297582593</v>
      </c>
    </row>
    <row r="15" spans="1:13" s="22" customFormat="1" ht="25.5" customHeight="1">
      <c r="A15" s="647"/>
      <c r="B15" s="19" t="s">
        <v>180</v>
      </c>
      <c r="C15" s="249">
        <v>346</v>
      </c>
      <c r="D15" s="249">
        <v>1007</v>
      </c>
      <c r="E15" s="249">
        <v>1</v>
      </c>
      <c r="F15" s="249">
        <v>15</v>
      </c>
      <c r="G15" s="249">
        <v>33</v>
      </c>
      <c r="H15" s="249">
        <v>371</v>
      </c>
      <c r="I15" s="249">
        <v>587</v>
      </c>
      <c r="J15" s="250" t="s">
        <v>141</v>
      </c>
      <c r="K15" s="238" t="s">
        <v>141</v>
      </c>
      <c r="L15" s="251">
        <v>99.56483461199849</v>
      </c>
      <c r="M15" s="251">
        <v>98.86618251421494</v>
      </c>
    </row>
    <row r="16" spans="1:13" s="22" customFormat="1" ht="13.5" customHeight="1">
      <c r="A16" s="647"/>
      <c r="B16" s="19" t="s">
        <v>181</v>
      </c>
      <c r="C16" s="249">
        <v>2006</v>
      </c>
      <c r="D16" s="249">
        <v>7138</v>
      </c>
      <c r="E16" s="249">
        <v>12</v>
      </c>
      <c r="F16" s="249">
        <v>203</v>
      </c>
      <c r="G16" s="249">
        <v>761</v>
      </c>
      <c r="H16" s="249">
        <v>2108</v>
      </c>
      <c r="I16" s="249">
        <v>4054</v>
      </c>
      <c r="J16" s="250" t="s">
        <v>141</v>
      </c>
      <c r="K16" s="238" t="s">
        <v>141</v>
      </c>
      <c r="L16" s="251">
        <v>98.98660254208176</v>
      </c>
      <c r="M16" s="251">
        <v>96.39478562156866</v>
      </c>
    </row>
    <row r="17" spans="1:13" s="22" customFormat="1" ht="13.5" customHeight="1">
      <c r="A17" s="647"/>
      <c r="B17" s="19" t="s">
        <v>182</v>
      </c>
      <c r="C17" s="249">
        <v>2591</v>
      </c>
      <c r="D17" s="249">
        <v>62</v>
      </c>
      <c r="E17" s="249" t="s">
        <v>141</v>
      </c>
      <c r="F17" s="249">
        <v>1</v>
      </c>
      <c r="G17" s="249">
        <v>2</v>
      </c>
      <c r="H17" s="249">
        <v>33</v>
      </c>
      <c r="I17" s="249">
        <v>26</v>
      </c>
      <c r="J17" s="250" t="s">
        <v>141</v>
      </c>
      <c r="K17" s="238" t="s">
        <v>141</v>
      </c>
      <c r="L17" s="251">
        <v>95.73736509607791</v>
      </c>
      <c r="M17" s="251">
        <v>99.89352018822883</v>
      </c>
    </row>
    <row r="18" spans="1:13" s="6" customFormat="1" ht="23.25" customHeight="1">
      <c r="A18" s="647"/>
      <c r="B18" s="3" t="s">
        <v>183</v>
      </c>
      <c r="C18" s="253">
        <v>686</v>
      </c>
      <c r="D18" s="253">
        <v>609</v>
      </c>
      <c r="E18" s="253" t="s">
        <v>141</v>
      </c>
      <c r="F18" s="253">
        <v>6</v>
      </c>
      <c r="G18" s="253">
        <v>25</v>
      </c>
      <c r="H18" s="253">
        <v>181</v>
      </c>
      <c r="I18" s="253">
        <v>397</v>
      </c>
      <c r="J18" s="254">
        <v>130</v>
      </c>
      <c r="K18" s="255">
        <v>21.34646962233169</v>
      </c>
      <c r="L18" s="256">
        <v>99.57752117013086</v>
      </c>
      <c r="M18" s="256">
        <v>99.66418712882752</v>
      </c>
    </row>
    <row r="19" spans="1:13" s="6" customFormat="1" ht="15.75" customHeight="1">
      <c r="A19" s="647"/>
      <c r="B19" s="257" t="s">
        <v>160</v>
      </c>
      <c r="C19" s="240">
        <v>11388</v>
      </c>
      <c r="D19" s="240">
        <v>25503</v>
      </c>
      <c r="E19" s="240">
        <v>17</v>
      </c>
      <c r="F19" s="240">
        <v>496</v>
      </c>
      <c r="G19" s="240">
        <v>1906</v>
      </c>
      <c r="H19" s="240">
        <v>9668</v>
      </c>
      <c r="I19" s="240">
        <v>13416</v>
      </c>
      <c r="J19" s="230">
        <v>136</v>
      </c>
      <c r="K19" s="241">
        <v>0.533270595616202</v>
      </c>
      <c r="L19" s="258">
        <v>99.3637046825368</v>
      </c>
      <c r="M19" s="258">
        <v>98.71183372386277</v>
      </c>
    </row>
    <row r="20" spans="1:9" ht="14.25" customHeight="1">
      <c r="A20" s="220"/>
      <c r="B20" s="220"/>
      <c r="C20" s="220"/>
      <c r="D20" s="220"/>
      <c r="E20" s="220"/>
      <c r="F20" s="220"/>
      <c r="G20" s="220"/>
      <c r="H20" s="220"/>
      <c r="I20" s="220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</sheetData>
  <sheetProtection/>
  <mergeCells count="7">
    <mergeCell ref="A3:A19"/>
    <mergeCell ref="B3:B5"/>
    <mergeCell ref="C3:I3"/>
    <mergeCell ref="J3:K4"/>
    <mergeCell ref="L3:M4"/>
    <mergeCell ref="C4:C5"/>
    <mergeCell ref="D4:I4"/>
  </mergeCells>
  <printOptions/>
  <pageMargins left="0.45" right="0.23" top="0.5" bottom="0.25" header="0.1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3.57421875" style="2" customWidth="1"/>
    <col min="2" max="3" width="9.00390625" style="2" customWidth="1"/>
    <col min="4" max="4" width="8.8515625" style="2" customWidth="1"/>
    <col min="5" max="5" width="7.8515625" style="2" customWidth="1"/>
    <col min="6" max="6" width="0.9921875" style="2" customWidth="1"/>
    <col min="7" max="7" width="11.28125" style="2" customWidth="1"/>
    <col min="8" max="8" width="7.140625" style="2" customWidth="1"/>
    <col min="9" max="9" width="11.57421875" style="2" customWidth="1"/>
    <col min="10" max="16384" width="9.140625" style="2" customWidth="1"/>
  </cols>
  <sheetData>
    <row r="1" spans="1:4" ht="13.5" customHeight="1">
      <c r="A1" s="652" t="s">
        <v>337</v>
      </c>
      <c r="B1" s="652"/>
      <c r="C1" s="652"/>
      <c r="D1" s="652"/>
    </row>
    <row r="2" spans="1:4" ht="9.75" customHeight="1">
      <c r="A2" s="259"/>
      <c r="B2" s="259"/>
      <c r="C2" s="259"/>
      <c r="D2" s="259"/>
    </row>
    <row r="3" spans="1:9" ht="25.5" customHeight="1">
      <c r="A3" s="653" t="s">
        <v>338</v>
      </c>
      <c r="B3" s="653"/>
      <c r="C3" s="653"/>
      <c r="D3" s="653"/>
      <c r="E3" s="653"/>
      <c r="G3" s="260"/>
      <c r="H3" s="260"/>
      <c r="I3" s="260"/>
    </row>
    <row r="4" spans="1:5" ht="13.5" customHeight="1">
      <c r="A4" s="598" t="s">
        <v>339</v>
      </c>
      <c r="B4" s="600">
        <v>2010</v>
      </c>
      <c r="C4" s="600">
        <v>2011</v>
      </c>
      <c r="D4" s="593" t="s">
        <v>340</v>
      </c>
      <c r="E4" s="594"/>
    </row>
    <row r="5" spans="1:6" ht="13.5" customHeight="1">
      <c r="A5" s="599"/>
      <c r="B5" s="601"/>
      <c r="C5" s="601"/>
      <c r="D5" s="87" t="s">
        <v>128</v>
      </c>
      <c r="E5" s="83" t="s">
        <v>100</v>
      </c>
      <c r="F5" s="1"/>
    </row>
    <row r="6" spans="1:5" ht="24.75" customHeight="1">
      <c r="A6" s="261" t="s">
        <v>341</v>
      </c>
      <c r="B6" s="262">
        <v>6811.4</v>
      </c>
      <c r="C6" s="141">
        <v>5727.985600000001</v>
      </c>
      <c r="D6" s="262">
        <v>-1083.4143999999987</v>
      </c>
      <c r="E6" s="262">
        <v>-15.905898934139799</v>
      </c>
    </row>
    <row r="7" spans="1:5" ht="16.5" customHeight="1">
      <c r="A7" s="263" t="s">
        <v>342</v>
      </c>
      <c r="B7" s="262">
        <v>57.5</v>
      </c>
      <c r="C7" s="262">
        <v>48.3939</v>
      </c>
      <c r="D7" s="262">
        <v>-9.106099999999998</v>
      </c>
      <c r="E7" s="262">
        <v>-15.836695652173901</v>
      </c>
    </row>
    <row r="8" spans="1:5" ht="24.75" customHeight="1">
      <c r="A8" s="264" t="s">
        <v>343</v>
      </c>
      <c r="B8" s="265">
        <v>57.5</v>
      </c>
      <c r="C8" s="265">
        <v>48.3939</v>
      </c>
      <c r="D8" s="262">
        <v>-9.106099999999998</v>
      </c>
      <c r="E8" s="262">
        <v>-15.836695652173901</v>
      </c>
    </row>
    <row r="9" spans="1:5" ht="24.75" customHeight="1">
      <c r="A9" s="264" t="s">
        <v>344</v>
      </c>
      <c r="B9" s="265" t="s">
        <v>141</v>
      </c>
      <c r="C9" s="265" t="s">
        <v>141</v>
      </c>
      <c r="D9" s="265" t="s">
        <v>141</v>
      </c>
      <c r="E9" s="265" t="s">
        <v>141</v>
      </c>
    </row>
    <row r="10" spans="1:10" ht="39" customHeight="1">
      <c r="A10" s="263" t="s">
        <v>345</v>
      </c>
      <c r="B10" s="262">
        <v>1377.5</v>
      </c>
      <c r="C10" s="262">
        <v>1583.1468999999997</v>
      </c>
      <c r="D10" s="262">
        <v>205.64689999999973</v>
      </c>
      <c r="E10" s="262">
        <v>14.928994555353881</v>
      </c>
      <c r="G10" s="260"/>
      <c r="H10" s="260"/>
      <c r="I10" s="260"/>
      <c r="J10" s="266"/>
    </row>
    <row r="11" spans="1:10" ht="24.75" customHeight="1">
      <c r="A11" s="264" t="s">
        <v>346</v>
      </c>
      <c r="B11" s="262">
        <v>1324.1</v>
      </c>
      <c r="C11" s="262">
        <v>1519.3248999999998</v>
      </c>
      <c r="D11" s="262">
        <v>195.22489999999993</v>
      </c>
      <c r="E11" s="262">
        <v>14.743969488709311</v>
      </c>
      <c r="G11" s="260"/>
      <c r="H11" s="260"/>
      <c r="I11" s="260"/>
      <c r="J11" s="266"/>
    </row>
    <row r="12" spans="1:5" ht="36.75" customHeight="1">
      <c r="A12" s="264" t="s">
        <v>347</v>
      </c>
      <c r="B12" s="262">
        <v>53.5</v>
      </c>
      <c r="C12" s="262">
        <v>63.822</v>
      </c>
      <c r="D12" s="262">
        <v>10.322000000000003</v>
      </c>
      <c r="E12" s="262">
        <v>19.293457943925233</v>
      </c>
    </row>
    <row r="13" spans="1:7" ht="15" customHeight="1">
      <c r="A13" s="84" t="s">
        <v>160</v>
      </c>
      <c r="B13" s="267">
        <v>8246.4</v>
      </c>
      <c r="C13" s="267">
        <v>7359.526400000001</v>
      </c>
      <c r="D13" s="268">
        <v>-886.873599999999</v>
      </c>
      <c r="E13" s="268">
        <v>-10.754675979821485</v>
      </c>
      <c r="G13" s="185"/>
    </row>
    <row r="14" spans="1:4" ht="20.25" customHeight="1">
      <c r="A14" s="269"/>
      <c r="B14" s="141"/>
      <c r="C14" s="141"/>
      <c r="D14" s="262"/>
    </row>
    <row r="15" spans="1:9" ht="27.75" customHeight="1">
      <c r="A15" s="653" t="s">
        <v>348</v>
      </c>
      <c r="B15" s="653"/>
      <c r="C15" s="653"/>
      <c r="D15" s="653"/>
      <c r="E15" s="653"/>
      <c r="G15" s="260"/>
      <c r="H15" s="260"/>
      <c r="I15" s="260"/>
    </row>
    <row r="16" spans="1:5" ht="13.5" customHeight="1">
      <c r="A16" s="598" t="s">
        <v>339</v>
      </c>
      <c r="B16" s="600">
        <v>2010</v>
      </c>
      <c r="C16" s="600">
        <v>2011</v>
      </c>
      <c r="D16" s="593" t="s">
        <v>340</v>
      </c>
      <c r="E16" s="594"/>
    </row>
    <row r="17" spans="1:5" ht="13.5" customHeight="1">
      <c r="A17" s="599"/>
      <c r="B17" s="601"/>
      <c r="C17" s="601"/>
      <c r="D17" s="87" t="s">
        <v>128</v>
      </c>
      <c r="E17" s="83" t="s">
        <v>100</v>
      </c>
    </row>
    <row r="18" spans="1:7" ht="24.75" customHeight="1">
      <c r="A18" s="263" t="s">
        <v>341</v>
      </c>
      <c r="B18" s="144">
        <v>33955.4</v>
      </c>
      <c r="C18" s="144">
        <v>29799.6867</v>
      </c>
      <c r="D18" s="262">
        <v>-4155.713300000003</v>
      </c>
      <c r="E18" s="262">
        <v>-12.238740524334872</v>
      </c>
      <c r="G18" s="185"/>
    </row>
    <row r="19" spans="1:7" ht="14.25" customHeight="1">
      <c r="A19" s="263" t="s">
        <v>342</v>
      </c>
      <c r="B19" s="262">
        <v>110.2</v>
      </c>
      <c r="C19" s="262">
        <v>100.387</v>
      </c>
      <c r="D19" s="262">
        <v>-9.813000000000002</v>
      </c>
      <c r="E19" s="262">
        <v>-8.904718693284934</v>
      </c>
      <c r="G19" s="185"/>
    </row>
    <row r="20" spans="1:7" ht="24.75" customHeight="1">
      <c r="A20" s="264" t="s">
        <v>343</v>
      </c>
      <c r="B20" s="141">
        <v>110.2</v>
      </c>
      <c r="C20" s="141">
        <v>100.387</v>
      </c>
      <c r="D20" s="262">
        <v>-9.813000000000002</v>
      </c>
      <c r="E20" s="262">
        <v>-8.904718693284934</v>
      </c>
      <c r="G20" s="185"/>
    </row>
    <row r="21" spans="1:7" ht="24.75" customHeight="1">
      <c r="A21" s="264" t="s">
        <v>344</v>
      </c>
      <c r="B21" s="262" t="s">
        <v>141</v>
      </c>
      <c r="C21" s="262" t="s">
        <v>141</v>
      </c>
      <c r="D21" s="262" t="s">
        <v>141</v>
      </c>
      <c r="E21" s="262" t="s">
        <v>141</v>
      </c>
      <c r="G21" s="185"/>
    </row>
    <row r="22" spans="1:9" ht="39.75" customHeight="1">
      <c r="A22" s="263" t="s">
        <v>345</v>
      </c>
      <c r="B22" s="262">
        <v>1088.9</v>
      </c>
      <c r="C22" s="262">
        <v>1357.5483000000002</v>
      </c>
      <c r="D22" s="262">
        <v>268.64830000000006</v>
      </c>
      <c r="E22" s="262">
        <v>24.6715309027459</v>
      </c>
      <c r="G22" s="185"/>
      <c r="H22" s="185"/>
      <c r="I22" s="185"/>
    </row>
    <row r="23" spans="1:9" ht="24.75" customHeight="1">
      <c r="A23" s="264" t="s">
        <v>346</v>
      </c>
      <c r="B23" s="262">
        <v>1026.7</v>
      </c>
      <c r="C23" s="262">
        <v>1276.6111</v>
      </c>
      <c r="D23" s="262">
        <v>249.91110000000003</v>
      </c>
      <c r="E23" s="262">
        <v>24.341199961040232</v>
      </c>
      <c r="G23" s="260"/>
      <c r="H23" s="260"/>
      <c r="I23" s="260"/>
    </row>
    <row r="24" spans="1:5" ht="39.75" customHeight="1">
      <c r="A24" s="264" t="s">
        <v>347</v>
      </c>
      <c r="B24" s="262">
        <v>62.2</v>
      </c>
      <c r="C24" s="270">
        <v>80.93719999999999</v>
      </c>
      <c r="D24" s="262">
        <v>18.737199999999987</v>
      </c>
      <c r="E24" s="262">
        <v>30.124115755627002</v>
      </c>
    </row>
    <row r="25" spans="1:5" ht="15" customHeight="1">
      <c r="A25" s="84" t="s">
        <v>160</v>
      </c>
      <c r="B25" s="267">
        <v>35154.5</v>
      </c>
      <c r="C25" s="267">
        <v>31257.621999999996</v>
      </c>
      <c r="D25" s="268">
        <v>-3896.8780000000042</v>
      </c>
      <c r="E25" s="268">
        <v>-11.085004764681628</v>
      </c>
    </row>
    <row r="26" spans="1:4" ht="8.25" customHeight="1">
      <c r="A26" s="271"/>
      <c r="B26" s="141"/>
      <c r="C26" s="141"/>
      <c r="D26" s="262"/>
    </row>
    <row r="27" spans="1:4" ht="5.25" customHeight="1">
      <c r="A27" s="269"/>
      <c r="B27" s="141"/>
      <c r="C27" s="141"/>
      <c r="D27" s="262"/>
    </row>
    <row r="28" spans="1:5" ht="13.5" customHeight="1">
      <c r="A28" s="654">
        <v>18</v>
      </c>
      <c r="B28" s="654"/>
      <c r="C28" s="654"/>
      <c r="D28" s="654"/>
      <c r="E28" s="654"/>
    </row>
    <row r="29" spans="1:4" ht="4.5" customHeight="1">
      <c r="A29" s="269"/>
      <c r="B29" s="141"/>
      <c r="C29" s="141"/>
      <c r="D29" s="262"/>
    </row>
    <row r="30" spans="1:4" ht="6.75" customHeight="1">
      <c r="A30" s="269"/>
      <c r="B30" s="141"/>
      <c r="C30" s="141"/>
      <c r="D30" s="262"/>
    </row>
  </sheetData>
  <sheetProtection/>
  <mergeCells count="12">
    <mergeCell ref="A15:E15"/>
    <mergeCell ref="A16:A17"/>
    <mergeCell ref="B16:B17"/>
    <mergeCell ref="C16:C17"/>
    <mergeCell ref="D16:E16"/>
    <mergeCell ref="A28:E28"/>
    <mergeCell ref="A1:D1"/>
    <mergeCell ref="A3:E3"/>
    <mergeCell ref="A4:A5"/>
    <mergeCell ref="B4:B5"/>
    <mergeCell ref="C4:C5"/>
    <mergeCell ref="D4:E4"/>
  </mergeCells>
  <printOptions/>
  <pageMargins left="6.27" right="0.17" top="0.37" bottom="0.1" header="0.29" footer="0.1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J36" sqref="J36"/>
    </sheetView>
  </sheetViews>
  <sheetFormatPr defaultColWidth="9.140625" defaultRowHeight="12.75"/>
  <cols>
    <col min="1" max="1" width="20.140625" style="2" customWidth="1"/>
    <col min="2" max="2" width="10.421875" style="2" customWidth="1"/>
    <col min="3" max="3" width="10.140625" style="2" customWidth="1"/>
    <col min="4" max="4" width="10.421875" style="2" customWidth="1"/>
    <col min="5" max="5" width="5.8515625" style="2" customWidth="1"/>
    <col min="6" max="6" width="0.85546875" style="2" customWidth="1"/>
    <col min="7" max="16384" width="9.140625" style="2" customWidth="1"/>
  </cols>
  <sheetData>
    <row r="1" spans="1:5" s="1" customFormat="1" ht="35.25" customHeight="1">
      <c r="A1" s="656" t="s">
        <v>349</v>
      </c>
      <c r="B1" s="656"/>
      <c r="C1" s="656"/>
      <c r="D1" s="656"/>
      <c r="E1" s="656"/>
    </row>
    <row r="2" spans="1:5" s="1" customFormat="1" ht="13.5" customHeight="1">
      <c r="A2" s="102"/>
      <c r="B2" s="102"/>
      <c r="C2" s="102"/>
      <c r="D2" s="102"/>
      <c r="E2" s="102"/>
    </row>
    <row r="3" spans="1:5" ht="17.25" customHeight="1">
      <c r="A3" s="580" t="s">
        <v>350</v>
      </c>
      <c r="B3" s="657" t="s">
        <v>99</v>
      </c>
      <c r="C3" s="659">
        <v>2010</v>
      </c>
      <c r="D3" s="659">
        <v>2011</v>
      </c>
      <c r="E3" s="660" t="s">
        <v>100</v>
      </c>
    </row>
    <row r="4" spans="1:5" ht="17.25" customHeight="1">
      <c r="A4" s="581"/>
      <c r="B4" s="658"/>
      <c r="C4" s="590"/>
      <c r="D4" s="590"/>
      <c r="E4" s="589"/>
    </row>
    <row r="5" spans="1:5" s="22" customFormat="1" ht="30" customHeight="1">
      <c r="A5" s="189" t="s">
        <v>351</v>
      </c>
      <c r="B5" s="28" t="s">
        <v>352</v>
      </c>
      <c r="C5" s="182">
        <v>64.7</v>
      </c>
      <c r="D5" s="182">
        <v>76.5</v>
      </c>
      <c r="E5" s="135">
        <v>118.23802163833075</v>
      </c>
    </row>
    <row r="6" spans="1:5" s="22" customFormat="1" ht="15" customHeight="1">
      <c r="A6" s="189" t="s">
        <v>353</v>
      </c>
      <c r="B6" s="28" t="s">
        <v>352</v>
      </c>
      <c r="C6" s="272">
        <v>23.6</v>
      </c>
      <c r="D6" s="272">
        <v>11.7</v>
      </c>
      <c r="E6" s="135">
        <v>49.57627118644067</v>
      </c>
    </row>
    <row r="7" spans="1:5" s="22" customFormat="1" ht="15" customHeight="1">
      <c r="A7" s="189" t="str">
        <f>'[1]oroh'!A22</f>
        <v>Óë áîîâ</v>
      </c>
      <c r="B7" s="28" t="s">
        <v>352</v>
      </c>
      <c r="C7" s="182">
        <v>20.5</v>
      </c>
      <c r="D7" s="272">
        <v>16</v>
      </c>
      <c r="E7" s="135">
        <v>78.04878048780488</v>
      </c>
    </row>
    <row r="8" spans="1:5" s="22" customFormat="1" ht="15" customHeight="1">
      <c r="A8" s="189" t="s">
        <v>354</v>
      </c>
      <c r="B8" s="28" t="s">
        <v>352</v>
      </c>
      <c r="C8" s="182" t="s">
        <v>355</v>
      </c>
      <c r="D8" s="272">
        <v>1.5</v>
      </c>
      <c r="E8" s="135" t="s">
        <v>141</v>
      </c>
    </row>
    <row r="9" spans="1:5" s="22" customFormat="1" ht="24" customHeight="1">
      <c r="A9" s="189" t="s">
        <v>356</v>
      </c>
      <c r="B9" s="28" t="s">
        <v>352</v>
      </c>
      <c r="C9" s="182">
        <v>0.9</v>
      </c>
      <c r="D9" s="272">
        <v>1</v>
      </c>
      <c r="E9" s="135">
        <v>111.11111111111111</v>
      </c>
    </row>
    <row r="10" spans="1:5" s="22" customFormat="1" ht="30" customHeight="1">
      <c r="A10" s="189" t="s">
        <v>357</v>
      </c>
      <c r="B10" s="28" t="s">
        <v>114</v>
      </c>
      <c r="C10" s="182">
        <v>23.3</v>
      </c>
      <c r="D10" s="182">
        <v>31.799999999999997</v>
      </c>
      <c r="E10" s="135">
        <v>136.48068669527896</v>
      </c>
    </row>
    <row r="11" spans="1:5" s="22" customFormat="1" ht="15" customHeight="1">
      <c r="A11" s="189" t="s">
        <v>358</v>
      </c>
      <c r="B11" s="28" t="s">
        <v>114</v>
      </c>
      <c r="C11" s="182">
        <v>32.1</v>
      </c>
      <c r="D11" s="272">
        <v>26.500000000000004</v>
      </c>
      <c r="E11" s="135">
        <v>82.5545171339564</v>
      </c>
    </row>
    <row r="12" spans="1:5" s="22" customFormat="1" ht="15" customHeight="1">
      <c r="A12" s="189" t="s">
        <v>359</v>
      </c>
      <c r="B12" s="28" t="s">
        <v>352</v>
      </c>
      <c r="C12" s="182">
        <v>0.1</v>
      </c>
      <c r="D12" s="182" t="s">
        <v>141</v>
      </c>
      <c r="E12" s="182" t="s">
        <v>141</v>
      </c>
    </row>
    <row r="13" spans="1:5" s="22" customFormat="1" ht="15" customHeight="1">
      <c r="A13" s="273" t="s">
        <v>360</v>
      </c>
      <c r="B13" s="174" t="s">
        <v>361</v>
      </c>
      <c r="C13" s="274">
        <v>38.6</v>
      </c>
      <c r="D13" s="274">
        <v>42.699999999999996</v>
      </c>
      <c r="E13" s="275">
        <v>110.62176165803108</v>
      </c>
    </row>
    <row r="14" spans="1:2" ht="7.5" customHeight="1">
      <c r="A14" s="262"/>
      <c r="B14" s="262"/>
    </row>
    <row r="15" spans="1:2" ht="12.75">
      <c r="A15" s="276" t="s">
        <v>362</v>
      </c>
      <c r="B15" s="262"/>
    </row>
    <row r="16" spans="1:2" ht="12.75">
      <c r="A16" s="262"/>
      <c r="B16" s="262"/>
    </row>
    <row r="17" spans="1:5" ht="12.75">
      <c r="A17" s="655" t="s">
        <v>363</v>
      </c>
      <c r="B17" s="655"/>
      <c r="C17" s="655"/>
      <c r="D17" s="655"/>
      <c r="E17" s="655"/>
    </row>
    <row r="18" spans="1:5" ht="12.75">
      <c r="A18" s="154"/>
      <c r="B18" s="154"/>
      <c r="C18" s="154"/>
      <c r="D18" s="154"/>
      <c r="E18" s="154"/>
    </row>
    <row r="19" spans="1:5" ht="13.5" customHeight="1">
      <c r="A19" s="644" t="s">
        <v>364</v>
      </c>
      <c r="B19" s="644"/>
      <c r="C19" s="644"/>
      <c r="D19" s="644"/>
      <c r="E19" s="644"/>
    </row>
    <row r="20" spans="1:5" ht="25.5">
      <c r="A20" s="277" t="s">
        <v>365</v>
      </c>
      <c r="B20" s="278" t="s">
        <v>99</v>
      </c>
      <c r="C20" s="279">
        <v>2010</v>
      </c>
      <c r="D20" s="278">
        <v>2011</v>
      </c>
      <c r="E20" s="280" t="s">
        <v>100</v>
      </c>
    </row>
    <row r="21" spans="1:5" ht="16.5" customHeight="1">
      <c r="A21" s="281" t="s">
        <v>113</v>
      </c>
      <c r="B21" s="278" t="s">
        <v>114</v>
      </c>
      <c r="C21" s="282">
        <v>52.3</v>
      </c>
      <c r="D21" s="282">
        <v>58.8</v>
      </c>
      <c r="E21" s="283">
        <v>112.4282982791587</v>
      </c>
    </row>
    <row r="22" spans="1:5" ht="16.5" customHeight="1">
      <c r="A22" s="281" t="s">
        <v>366</v>
      </c>
      <c r="B22" s="284" t="s">
        <v>367</v>
      </c>
      <c r="C22" s="285">
        <v>12930.2</v>
      </c>
      <c r="D22" s="285">
        <v>14788.3</v>
      </c>
      <c r="E22" s="286">
        <v>114.37023402576911</v>
      </c>
    </row>
    <row r="23" spans="1:5" ht="16.5" customHeight="1">
      <c r="A23" s="281" t="s">
        <v>368</v>
      </c>
      <c r="B23" s="284" t="s">
        <v>116</v>
      </c>
      <c r="C23" s="287">
        <v>4.8</v>
      </c>
      <c r="D23" s="287">
        <v>4.3</v>
      </c>
      <c r="E23" s="287">
        <v>89.58333333333334</v>
      </c>
    </row>
    <row r="24" spans="1:5" ht="25.5">
      <c r="A24" s="281" t="s">
        <v>369</v>
      </c>
      <c r="B24" s="284" t="s">
        <v>370</v>
      </c>
      <c r="C24" s="142">
        <v>2346.7</v>
      </c>
      <c r="D24" s="142">
        <v>2359.5</v>
      </c>
      <c r="E24" s="287">
        <v>100.54544679763073</v>
      </c>
    </row>
    <row r="25" spans="1:5" ht="15" customHeight="1">
      <c r="A25" s="288" t="s">
        <v>371</v>
      </c>
      <c r="B25" s="289" t="s">
        <v>372</v>
      </c>
      <c r="C25" s="290">
        <v>1271184.3</v>
      </c>
      <c r="D25" s="290">
        <v>1782256.8</v>
      </c>
      <c r="E25" s="291">
        <v>140.2044377042731</v>
      </c>
    </row>
    <row r="26" spans="1:5" ht="19.5" customHeight="1">
      <c r="A26" s="154"/>
      <c r="B26" s="154"/>
      <c r="C26" s="154"/>
      <c r="D26" s="154"/>
      <c r="E26" s="154"/>
    </row>
    <row r="27" spans="1:5" ht="17.25" customHeight="1">
      <c r="A27" s="292" t="s">
        <v>373</v>
      </c>
      <c r="B27" s="292"/>
      <c r="C27" s="292"/>
      <c r="D27" s="292"/>
      <c r="E27" s="292"/>
    </row>
    <row r="28" spans="1:5" ht="25.5">
      <c r="A28" s="277" t="s">
        <v>98</v>
      </c>
      <c r="B28" s="293" t="s">
        <v>99</v>
      </c>
      <c r="C28" s="294">
        <v>2010</v>
      </c>
      <c r="D28" s="294">
        <v>2011</v>
      </c>
      <c r="E28" s="280" t="s">
        <v>100</v>
      </c>
    </row>
    <row r="29" spans="1:5" ht="16.5" customHeight="1">
      <c r="A29" s="295" t="s">
        <v>374</v>
      </c>
      <c r="B29" s="296" t="s">
        <v>102</v>
      </c>
      <c r="C29" s="297">
        <v>58.9</v>
      </c>
      <c r="D29" s="297">
        <v>55.400000000000006</v>
      </c>
      <c r="E29" s="298">
        <v>94.0577249575552</v>
      </c>
    </row>
    <row r="30" spans="1:5" ht="16.5" customHeight="1">
      <c r="A30" s="295" t="s">
        <v>375</v>
      </c>
      <c r="B30" s="299" t="s">
        <v>102</v>
      </c>
      <c r="C30" s="137">
        <v>31.6</v>
      </c>
      <c r="D30" s="137">
        <v>16.4</v>
      </c>
      <c r="E30" s="300">
        <v>51.898734177215175</v>
      </c>
    </row>
    <row r="31" spans="1:5" ht="16.5" customHeight="1">
      <c r="A31" s="301" t="s">
        <v>376</v>
      </c>
      <c r="B31" s="302" t="s">
        <v>377</v>
      </c>
      <c r="C31" s="303">
        <v>1043</v>
      </c>
      <c r="D31" s="303">
        <v>1567</v>
      </c>
      <c r="E31" s="304">
        <v>150.23969319271333</v>
      </c>
    </row>
    <row r="32" spans="1:2" ht="12.75">
      <c r="A32" s="262"/>
      <c r="B32" s="262"/>
    </row>
    <row r="33" spans="1:2" ht="12.75">
      <c r="A33" s="262"/>
      <c r="B33" s="262"/>
    </row>
    <row r="34" spans="1:5" ht="16.5" customHeight="1">
      <c r="A34" s="606">
        <v>19</v>
      </c>
      <c r="B34" s="606"/>
      <c r="C34" s="606"/>
      <c r="D34" s="606"/>
      <c r="E34" s="606"/>
    </row>
    <row r="35" ht="3.75" customHeight="1"/>
  </sheetData>
  <sheetProtection/>
  <mergeCells count="9">
    <mergeCell ref="A17:E17"/>
    <mergeCell ref="A19:E19"/>
    <mergeCell ref="A34:E34"/>
    <mergeCell ref="A1:E1"/>
    <mergeCell ref="A3:A4"/>
    <mergeCell ref="B3:B4"/>
    <mergeCell ref="C3:C4"/>
    <mergeCell ref="D3:D4"/>
    <mergeCell ref="E3:E4"/>
  </mergeCells>
  <printOptions/>
  <pageMargins left="0.17" right="6.97" top="0.24" bottom="0.24" header="0.17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421875" style="196" customWidth="1"/>
    <col min="2" max="2" width="30.7109375" style="196" customWidth="1"/>
    <col min="3" max="3" width="8.00390625" style="196" customWidth="1"/>
    <col min="4" max="4" width="8.140625" style="196" customWidth="1"/>
    <col min="5" max="5" width="8.00390625" style="196" customWidth="1"/>
    <col min="6" max="6" width="8.28125" style="196" customWidth="1"/>
    <col min="7" max="7" width="2.28125" style="196" customWidth="1"/>
    <col min="8" max="16384" width="9.140625" style="196" customWidth="1"/>
  </cols>
  <sheetData>
    <row r="1" spans="1:6" ht="13.5" customHeight="1">
      <c r="A1" s="622" t="s">
        <v>378</v>
      </c>
      <c r="B1" s="622"/>
      <c r="C1" s="622"/>
      <c r="D1" s="622"/>
      <c r="E1" s="622"/>
      <c r="F1" s="622"/>
    </row>
    <row r="2" spans="1:6" ht="27.75" customHeight="1">
      <c r="A2" s="623" t="s">
        <v>379</v>
      </c>
      <c r="B2" s="623"/>
      <c r="C2" s="623"/>
      <c r="D2" s="623"/>
      <c r="E2" s="623"/>
      <c r="F2" s="661"/>
    </row>
    <row r="3" spans="1:8" ht="15" customHeight="1">
      <c r="A3" s="662" t="s">
        <v>380</v>
      </c>
      <c r="B3" s="662"/>
      <c r="C3" s="306">
        <v>2011.03</v>
      </c>
      <c r="D3" s="306">
        <v>2011.03</v>
      </c>
      <c r="E3" s="307">
        <v>2011.03</v>
      </c>
      <c r="F3" s="308">
        <v>2011.03</v>
      </c>
      <c r="H3" s="309"/>
    </row>
    <row r="4" spans="1:8" ht="15" customHeight="1">
      <c r="A4" s="663"/>
      <c r="B4" s="663"/>
      <c r="C4" s="311">
        <v>2005.12</v>
      </c>
      <c r="D4" s="311">
        <v>2010.02</v>
      </c>
      <c r="E4" s="312">
        <v>2010.03</v>
      </c>
      <c r="F4" s="313">
        <v>2010.12</v>
      </c>
      <c r="H4" s="309"/>
    </row>
    <row r="5" spans="1:6" ht="27" customHeight="1">
      <c r="A5" s="661" t="s">
        <v>381</v>
      </c>
      <c r="B5" s="661"/>
      <c r="C5" s="314">
        <v>198.98834361057962</v>
      </c>
      <c r="D5" s="315">
        <v>100.07457915030635</v>
      </c>
      <c r="E5" s="315">
        <v>107.17318163064375</v>
      </c>
      <c r="F5" s="315">
        <v>104.29899846686988</v>
      </c>
    </row>
    <row r="6" spans="1:6" ht="20.25" customHeight="1">
      <c r="A6" s="316"/>
      <c r="B6" s="309" t="s">
        <v>382</v>
      </c>
      <c r="C6" s="317">
        <v>199.82469508660395</v>
      </c>
      <c r="D6" s="315">
        <v>100.04657117498627</v>
      </c>
      <c r="E6" s="315">
        <v>107.38214937889794</v>
      </c>
      <c r="F6" s="315">
        <v>104.42381409094743</v>
      </c>
    </row>
    <row r="7" spans="1:6" ht="15" customHeight="1">
      <c r="A7" s="316"/>
      <c r="B7" s="309" t="s">
        <v>383</v>
      </c>
      <c r="C7" s="317">
        <v>190.8129362849291</v>
      </c>
      <c r="D7" s="315">
        <v>100</v>
      </c>
      <c r="E7" s="315">
        <v>115.10997072211595</v>
      </c>
      <c r="F7" s="315">
        <v>102.49553018201436</v>
      </c>
    </row>
    <row r="8" spans="1:6" ht="15" customHeight="1">
      <c r="A8" s="316"/>
      <c r="B8" s="309" t="s">
        <v>384</v>
      </c>
      <c r="C8" s="317">
        <v>205.04674424819612</v>
      </c>
      <c r="D8" s="315">
        <v>100</v>
      </c>
      <c r="E8" s="315">
        <v>119.74239619335098</v>
      </c>
      <c r="F8" s="315">
        <v>115.46804199118432</v>
      </c>
    </row>
    <row r="9" spans="1:6" ht="15" customHeight="1">
      <c r="A9" s="316"/>
      <c r="B9" s="309" t="s">
        <v>385</v>
      </c>
      <c r="C9" s="317">
        <v>232.0853328787411</v>
      </c>
      <c r="D9" s="315">
        <v>100</v>
      </c>
      <c r="E9" s="315">
        <v>99.15713636760984</v>
      </c>
      <c r="F9" s="315">
        <v>102.36388367934013</v>
      </c>
    </row>
    <row r="10" spans="1:6" ht="15" customHeight="1">
      <c r="A10" s="316"/>
      <c r="B10" s="309" t="s">
        <v>386</v>
      </c>
      <c r="C10" s="317">
        <v>138.81914782184728</v>
      </c>
      <c r="D10" s="315">
        <v>100</v>
      </c>
      <c r="E10" s="315">
        <v>89.64232344759291</v>
      </c>
      <c r="F10" s="315">
        <v>100</v>
      </c>
    </row>
    <row r="11" spans="1:6" ht="15" customHeight="1">
      <c r="A11" s="318"/>
      <c r="B11" s="309" t="s">
        <v>387</v>
      </c>
      <c r="C11" s="317">
        <v>244.6817140966353</v>
      </c>
      <c r="D11" s="315">
        <v>90.55018139558533</v>
      </c>
      <c r="E11" s="315">
        <v>128.4027871363823</v>
      </c>
      <c r="F11" s="315">
        <v>113.16667489144491</v>
      </c>
    </row>
    <row r="12" spans="1:6" ht="15" customHeight="1">
      <c r="A12" s="318"/>
      <c r="B12" s="309" t="s">
        <v>388</v>
      </c>
      <c r="C12" s="317">
        <v>189.52660723677607</v>
      </c>
      <c r="D12" s="315">
        <v>104.70461780775307</v>
      </c>
      <c r="E12" s="315">
        <v>104.2159151103609</v>
      </c>
      <c r="F12" s="315">
        <v>109.89883330062582</v>
      </c>
    </row>
    <row r="13" spans="1:6" ht="24.75" customHeight="1">
      <c r="A13" s="316"/>
      <c r="B13" s="319" t="s">
        <v>389</v>
      </c>
      <c r="C13" s="314">
        <v>202.38366793020847</v>
      </c>
      <c r="D13" s="315">
        <v>96.96200283131175</v>
      </c>
      <c r="E13" s="315">
        <v>102.76798568670087</v>
      </c>
      <c r="F13" s="315">
        <v>93.70970707817044</v>
      </c>
    </row>
    <row r="14" spans="1:6" ht="15" customHeight="1">
      <c r="A14" s="316"/>
      <c r="B14" s="309" t="s">
        <v>390</v>
      </c>
      <c r="C14" s="317">
        <v>144.9288042342458</v>
      </c>
      <c r="D14" s="315">
        <v>105.26353593080717</v>
      </c>
      <c r="E14" s="315">
        <v>94.13052804001488</v>
      </c>
      <c r="F14" s="315">
        <v>105.26353593080717</v>
      </c>
    </row>
    <row r="15" spans="1:6" ht="15" customHeight="1">
      <c r="A15" s="309" t="s">
        <v>391</v>
      </c>
      <c r="B15" s="309"/>
      <c r="C15" s="317">
        <v>172.9528778635553</v>
      </c>
      <c r="D15" s="315">
        <v>101.09245814573052</v>
      </c>
      <c r="E15" s="315">
        <v>100.16265131460213</v>
      </c>
      <c r="F15" s="315">
        <v>100</v>
      </c>
    </row>
    <row r="16" spans="1:6" ht="28.5" customHeight="1">
      <c r="A16" s="661" t="s">
        <v>392</v>
      </c>
      <c r="B16" s="661"/>
      <c r="C16" s="314">
        <v>163.46350891763103</v>
      </c>
      <c r="D16" s="315">
        <v>100.8409555976773</v>
      </c>
      <c r="E16" s="315">
        <v>101.20713937055253</v>
      </c>
      <c r="F16" s="315">
        <v>101.02371565580557</v>
      </c>
    </row>
    <row r="17" spans="1:6" ht="15.75" customHeight="1">
      <c r="A17" s="664" t="s">
        <v>393</v>
      </c>
      <c r="B17" s="664"/>
      <c r="C17" s="317">
        <v>180.43351391388202</v>
      </c>
      <c r="D17" s="315">
        <v>100</v>
      </c>
      <c r="E17" s="315">
        <v>100.77181256609657</v>
      </c>
      <c r="F17" s="315">
        <v>100.1016307342647</v>
      </c>
    </row>
    <row r="18" spans="1:6" ht="24.75" customHeight="1">
      <c r="A18" s="661" t="s">
        <v>394</v>
      </c>
      <c r="B18" s="661"/>
      <c r="C18" s="314">
        <v>178.2557170701146</v>
      </c>
      <c r="D18" s="315">
        <v>100</v>
      </c>
      <c r="E18" s="315">
        <v>111.89735382424348</v>
      </c>
      <c r="F18" s="315">
        <v>100.35313009285642</v>
      </c>
    </row>
    <row r="19" spans="1:6" ht="28.5" customHeight="1">
      <c r="A19" s="661" t="s">
        <v>395</v>
      </c>
      <c r="B19" s="661"/>
      <c r="C19" s="314">
        <v>162.8769342810013</v>
      </c>
      <c r="D19" s="315">
        <v>99.84906433124574</v>
      </c>
      <c r="E19" s="315">
        <v>104.46983400131687</v>
      </c>
      <c r="F19" s="315">
        <v>100.53323430151751</v>
      </c>
    </row>
    <row r="20" spans="1:6" ht="27.75" customHeight="1">
      <c r="A20" s="661" t="s">
        <v>396</v>
      </c>
      <c r="B20" s="661"/>
      <c r="C20" s="314">
        <v>189.07280643874208</v>
      </c>
      <c r="D20" s="321">
        <v>100</v>
      </c>
      <c r="E20" s="321">
        <v>102.39741970018623</v>
      </c>
      <c r="F20" s="321">
        <v>100</v>
      </c>
    </row>
    <row r="21" spans="1:6" ht="16.5" customHeight="1">
      <c r="A21" s="309" t="s">
        <v>397</v>
      </c>
      <c r="B21" s="309"/>
      <c r="C21" s="317">
        <v>151.54681329392537</v>
      </c>
      <c r="D21" s="315">
        <v>100</v>
      </c>
      <c r="E21" s="315">
        <v>101.8231073666635</v>
      </c>
      <c r="F21" s="315">
        <v>101.86880562513474</v>
      </c>
    </row>
    <row r="22" spans="1:6" ht="16.5" customHeight="1">
      <c r="A22" s="309" t="s">
        <v>398</v>
      </c>
      <c r="B22" s="309"/>
      <c r="C22" s="317">
        <v>120.21800560879953</v>
      </c>
      <c r="D22" s="315">
        <v>100</v>
      </c>
      <c r="E22" s="315">
        <v>100</v>
      </c>
      <c r="F22" s="315">
        <v>100</v>
      </c>
    </row>
    <row r="23" spans="1:7" ht="29.25" customHeight="1">
      <c r="A23" s="661" t="s">
        <v>399</v>
      </c>
      <c r="B23" s="661"/>
      <c r="C23" s="314">
        <v>155.12039652799214</v>
      </c>
      <c r="D23" s="321">
        <v>100</v>
      </c>
      <c r="E23" s="321">
        <v>109.27828075348988</v>
      </c>
      <c r="F23" s="321">
        <v>100</v>
      </c>
      <c r="G23" s="309"/>
    </row>
    <row r="24" spans="1:6" ht="20.25" customHeight="1">
      <c r="A24" s="664" t="s">
        <v>400</v>
      </c>
      <c r="B24" s="664"/>
      <c r="C24" s="317">
        <v>146.97478991596637</v>
      </c>
      <c r="D24" s="315">
        <v>100</v>
      </c>
      <c r="E24" s="315">
        <v>114.31372549019608</v>
      </c>
      <c r="F24" s="315">
        <v>100</v>
      </c>
    </row>
    <row r="25" spans="1:6" ht="28.5" customHeight="1">
      <c r="A25" s="661" t="s">
        <v>401</v>
      </c>
      <c r="B25" s="661"/>
      <c r="C25" s="314">
        <v>144.0134317697084</v>
      </c>
      <c r="D25" s="321">
        <v>100</v>
      </c>
      <c r="E25" s="321">
        <v>100</v>
      </c>
      <c r="F25" s="321">
        <v>100</v>
      </c>
    </row>
    <row r="26" spans="1:6" ht="20.25" customHeight="1">
      <c r="A26" s="665" t="s">
        <v>402</v>
      </c>
      <c r="B26" s="665"/>
      <c r="C26" s="317">
        <v>139.98773378817407</v>
      </c>
      <c r="D26" s="315">
        <v>101.67504830530652</v>
      </c>
      <c r="E26" s="315">
        <v>102.18298544542088</v>
      </c>
      <c r="F26" s="315">
        <v>102.06974860121161</v>
      </c>
    </row>
    <row r="27" spans="1:6" ht="20.25" customHeight="1">
      <c r="A27" s="666" t="s">
        <v>403</v>
      </c>
      <c r="B27" s="666"/>
      <c r="C27" s="323">
        <v>178.4345837588457</v>
      </c>
      <c r="D27" s="323">
        <v>100.09224390307389</v>
      </c>
      <c r="E27" s="323">
        <v>105.46611232540992</v>
      </c>
      <c r="F27" s="323">
        <v>102.3176581692162</v>
      </c>
    </row>
    <row r="28" spans="1:6" ht="30" customHeight="1">
      <c r="A28" s="633">
        <v>20</v>
      </c>
      <c r="B28" s="633"/>
      <c r="C28" s="633"/>
      <c r="D28" s="633"/>
      <c r="E28" s="633"/>
      <c r="F28" s="633"/>
    </row>
    <row r="29" ht="4.5" customHeight="1"/>
  </sheetData>
  <sheetProtection/>
  <mergeCells count="15">
    <mergeCell ref="A26:B26"/>
    <mergeCell ref="A27:B27"/>
    <mergeCell ref="A28:F28"/>
    <mergeCell ref="A18:B18"/>
    <mergeCell ref="A19:B19"/>
    <mergeCell ref="A20:B20"/>
    <mergeCell ref="A23:B23"/>
    <mergeCell ref="A24:B24"/>
    <mergeCell ref="A25:B25"/>
    <mergeCell ref="A1:F1"/>
    <mergeCell ref="A2:F2"/>
    <mergeCell ref="A3:B4"/>
    <mergeCell ref="A5:B5"/>
    <mergeCell ref="A16:B16"/>
    <mergeCell ref="A17:B17"/>
  </mergeCells>
  <conditionalFormatting sqref="A5:A26">
    <cfRule type="cellIs" priority="1" dxfId="0" operator="lessThan" stopIfTrue="1">
      <formula>0.001</formula>
    </cfRule>
  </conditionalFormatting>
  <printOptions/>
  <pageMargins left="6.04" right="0.24" top="0.38" bottom="0.16" header="0.17" footer="0.1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28125" style="196" customWidth="1"/>
    <col min="2" max="2" width="2.57421875" style="196" customWidth="1"/>
    <col min="3" max="3" width="8.28125" style="196" customWidth="1"/>
    <col min="4" max="7" width="9.7109375" style="196" customWidth="1"/>
    <col min="8" max="11" width="9.57421875" style="196" customWidth="1"/>
    <col min="12" max="12" width="0.71875" style="196" customWidth="1"/>
    <col min="13" max="16384" width="9.140625" style="196" customWidth="1"/>
  </cols>
  <sheetData>
    <row r="1" spans="1:11" ht="19.5" customHeight="1">
      <c r="A1" s="672">
        <v>21</v>
      </c>
      <c r="B1" s="324"/>
      <c r="C1" s="622" t="s">
        <v>404</v>
      </c>
      <c r="D1" s="622"/>
      <c r="E1" s="622"/>
      <c r="F1" s="622"/>
      <c r="G1" s="622"/>
      <c r="H1" s="622"/>
      <c r="I1" s="622"/>
      <c r="J1" s="622"/>
      <c r="K1" s="622"/>
    </row>
    <row r="2" spans="1:3" s="326" customFormat="1" ht="17.25" customHeight="1">
      <c r="A2" s="672"/>
      <c r="B2" s="324"/>
      <c r="C2" s="325" t="s">
        <v>405</v>
      </c>
    </row>
    <row r="3" spans="1:11" ht="14.25" customHeight="1">
      <c r="A3" s="672"/>
      <c r="B3" s="324"/>
      <c r="C3" s="673" t="s">
        <v>406</v>
      </c>
      <c r="D3" s="676" t="s">
        <v>121</v>
      </c>
      <c r="E3" s="662"/>
      <c r="F3" s="662"/>
      <c r="G3" s="662"/>
      <c r="H3" s="678" t="s">
        <v>407</v>
      </c>
      <c r="I3" s="666"/>
      <c r="J3" s="666"/>
      <c r="K3" s="666"/>
    </row>
    <row r="4" spans="1:11" ht="14.25" customHeight="1">
      <c r="A4" s="672"/>
      <c r="B4" s="324"/>
      <c r="C4" s="674"/>
      <c r="D4" s="677"/>
      <c r="E4" s="663"/>
      <c r="F4" s="663"/>
      <c r="G4" s="663"/>
      <c r="H4" s="670" t="s">
        <v>408</v>
      </c>
      <c r="I4" s="671"/>
      <c r="J4" s="671"/>
      <c r="K4" s="671"/>
    </row>
    <row r="5" spans="1:11" ht="14.25" customHeight="1">
      <c r="A5" s="672"/>
      <c r="B5" s="324"/>
      <c r="C5" s="674"/>
      <c r="D5" s="667">
        <v>2010</v>
      </c>
      <c r="E5" s="667" t="s">
        <v>409</v>
      </c>
      <c r="F5" s="667" t="s">
        <v>410</v>
      </c>
      <c r="G5" s="667" t="s">
        <v>411</v>
      </c>
      <c r="H5" s="669">
        <v>2010</v>
      </c>
      <c r="I5" s="670">
        <v>2011</v>
      </c>
      <c r="J5" s="671"/>
      <c r="K5" s="671"/>
    </row>
    <row r="6" spans="1:11" ht="14.25" customHeight="1">
      <c r="A6" s="672"/>
      <c r="B6" s="324"/>
      <c r="C6" s="675"/>
      <c r="D6" s="668"/>
      <c r="E6" s="668"/>
      <c r="F6" s="668"/>
      <c r="G6" s="668"/>
      <c r="H6" s="669"/>
      <c r="I6" s="330" t="s">
        <v>134</v>
      </c>
      <c r="J6" s="310" t="s">
        <v>135</v>
      </c>
      <c r="K6" s="327" t="s">
        <v>100</v>
      </c>
    </row>
    <row r="7" spans="1:11" ht="24" customHeight="1">
      <c r="A7" s="672"/>
      <c r="B7" s="324"/>
      <c r="C7" s="331" t="s">
        <v>294</v>
      </c>
      <c r="D7" s="332">
        <v>55.9</v>
      </c>
      <c r="E7" s="332">
        <v>21.3</v>
      </c>
      <c r="F7" s="332">
        <v>23.3</v>
      </c>
      <c r="G7" s="332">
        <v>109.38967136150235</v>
      </c>
      <c r="H7" s="196">
        <v>0.7</v>
      </c>
      <c r="I7" s="196">
        <v>0.9</v>
      </c>
      <c r="J7" s="196">
        <v>0.6</v>
      </c>
      <c r="K7" s="332">
        <v>66.66666666666666</v>
      </c>
    </row>
    <row r="8" spans="1:11" ht="12.75" customHeight="1">
      <c r="A8" s="672"/>
      <c r="B8" s="324"/>
      <c r="C8" s="331" t="s">
        <v>172</v>
      </c>
      <c r="D8" s="333">
        <v>98.2</v>
      </c>
      <c r="E8" s="333">
        <v>38.4</v>
      </c>
      <c r="F8" s="333">
        <v>41.7</v>
      </c>
      <c r="G8" s="333">
        <v>108.59375000000003</v>
      </c>
      <c r="H8" s="196">
        <v>0.4</v>
      </c>
      <c r="I8" s="196">
        <v>2.4</v>
      </c>
      <c r="J8" s="196">
        <v>0.4</v>
      </c>
      <c r="K8" s="333">
        <v>16.666666666666668</v>
      </c>
    </row>
    <row r="9" spans="1:11" ht="12.75" customHeight="1">
      <c r="A9" s="672"/>
      <c r="B9" s="324"/>
      <c r="C9" s="331" t="s">
        <v>295</v>
      </c>
      <c r="D9" s="333">
        <v>73.9</v>
      </c>
      <c r="E9" s="333">
        <v>27.7</v>
      </c>
      <c r="F9" s="333">
        <v>32.4</v>
      </c>
      <c r="G9" s="333">
        <v>116.96750902527076</v>
      </c>
      <c r="H9" s="196">
        <v>0.2</v>
      </c>
      <c r="I9" s="196">
        <v>1.4</v>
      </c>
      <c r="J9" s="196">
        <v>1.1</v>
      </c>
      <c r="K9" s="333">
        <v>78.57142857142858</v>
      </c>
    </row>
    <row r="10" spans="1:11" ht="24" customHeight="1">
      <c r="A10" s="672"/>
      <c r="B10" s="324"/>
      <c r="C10" s="331" t="s">
        <v>296</v>
      </c>
      <c r="D10" s="333">
        <v>90.1</v>
      </c>
      <c r="E10" s="333">
        <v>35.6</v>
      </c>
      <c r="F10" s="333">
        <v>37.6</v>
      </c>
      <c r="G10" s="333">
        <v>105.61797752808988</v>
      </c>
      <c r="H10" s="196">
        <v>0.4</v>
      </c>
      <c r="I10" s="196">
        <v>1.9</v>
      </c>
      <c r="J10" s="196">
        <v>0.9</v>
      </c>
      <c r="K10" s="333">
        <v>6</v>
      </c>
    </row>
    <row r="11" spans="1:11" ht="12.75" customHeight="1">
      <c r="A11" s="672"/>
      <c r="B11" s="324"/>
      <c r="C11" s="331" t="s">
        <v>297</v>
      </c>
      <c r="D11" s="333">
        <v>50.7</v>
      </c>
      <c r="E11" s="333">
        <v>19.4</v>
      </c>
      <c r="F11" s="333">
        <v>19</v>
      </c>
      <c r="G11" s="333">
        <v>97.93814432989691</v>
      </c>
      <c r="H11" s="196">
        <v>0.2</v>
      </c>
      <c r="I11" s="196">
        <v>0.7</v>
      </c>
      <c r="J11" s="196">
        <v>0.9</v>
      </c>
      <c r="K11" s="333">
        <v>128.57142857142858</v>
      </c>
    </row>
    <row r="12" spans="1:11" ht="12.75" customHeight="1">
      <c r="A12" s="672"/>
      <c r="B12" s="324"/>
      <c r="C12" s="331" t="s">
        <v>298</v>
      </c>
      <c r="D12" s="333">
        <v>145.6</v>
      </c>
      <c r="E12" s="333">
        <v>56.6</v>
      </c>
      <c r="F12" s="333">
        <v>61.7</v>
      </c>
      <c r="G12" s="333">
        <v>109.01060070671377</v>
      </c>
      <c r="H12" s="196">
        <v>0.4</v>
      </c>
      <c r="I12" s="196">
        <v>1.4</v>
      </c>
      <c r="J12" s="196">
        <v>0.3</v>
      </c>
      <c r="K12" s="333">
        <v>21.42857142857143</v>
      </c>
    </row>
    <row r="13" spans="1:11" ht="24" customHeight="1">
      <c r="A13" s="672"/>
      <c r="B13" s="324"/>
      <c r="C13" s="331" t="s">
        <v>412</v>
      </c>
      <c r="D13" s="333">
        <v>70.7</v>
      </c>
      <c r="E13" s="333">
        <v>28</v>
      </c>
      <c r="F13" s="333">
        <v>30.8</v>
      </c>
      <c r="G13" s="333">
        <v>110.00000000000001</v>
      </c>
      <c r="H13" s="196">
        <v>0.5</v>
      </c>
      <c r="I13" s="196">
        <v>1.6</v>
      </c>
      <c r="J13" s="196">
        <v>0.7</v>
      </c>
      <c r="K13" s="333">
        <v>43.74999999999999</v>
      </c>
    </row>
    <row r="14" spans="1:11" ht="12.75" customHeight="1">
      <c r="A14" s="672"/>
      <c r="B14" s="324"/>
      <c r="C14" s="331" t="s">
        <v>178</v>
      </c>
      <c r="D14" s="333">
        <v>64.7</v>
      </c>
      <c r="E14" s="333">
        <v>26.7</v>
      </c>
      <c r="F14" s="333">
        <v>27.8</v>
      </c>
      <c r="G14" s="333">
        <v>104.11985018726593</v>
      </c>
      <c r="H14" s="196">
        <v>0.5</v>
      </c>
      <c r="I14" s="196">
        <v>1.6</v>
      </c>
      <c r="J14" s="196">
        <v>0.4</v>
      </c>
      <c r="K14" s="333">
        <v>25</v>
      </c>
    </row>
    <row r="15" spans="1:11" ht="12.75" customHeight="1">
      <c r="A15" s="672"/>
      <c r="B15" s="324"/>
      <c r="C15" s="331" t="s">
        <v>179</v>
      </c>
      <c r="D15" s="333">
        <v>64.4</v>
      </c>
      <c r="E15" s="333">
        <v>24.7</v>
      </c>
      <c r="F15" s="333">
        <v>26.5</v>
      </c>
      <c r="G15" s="333">
        <v>107.28744939271255</v>
      </c>
      <c r="H15" s="196">
        <v>0.8</v>
      </c>
      <c r="I15" s="196">
        <v>1.3</v>
      </c>
      <c r="J15" s="196">
        <v>0.4</v>
      </c>
      <c r="K15" s="333">
        <v>30.76923076923077</v>
      </c>
    </row>
    <row r="16" spans="1:11" ht="24" customHeight="1">
      <c r="A16" s="672"/>
      <c r="B16" s="324"/>
      <c r="C16" s="331" t="s">
        <v>300</v>
      </c>
      <c r="D16" s="333">
        <v>54.3</v>
      </c>
      <c r="E16" s="333">
        <v>20.1</v>
      </c>
      <c r="F16" s="333">
        <v>22.3</v>
      </c>
      <c r="G16" s="333">
        <v>110.94527363184079</v>
      </c>
      <c r="H16" s="196">
        <v>0.3</v>
      </c>
      <c r="I16" s="196">
        <v>0.9</v>
      </c>
      <c r="J16" s="196">
        <v>0.6</v>
      </c>
      <c r="K16" s="333">
        <v>66.66666666666666</v>
      </c>
    </row>
    <row r="17" spans="1:11" ht="12.75" customHeight="1">
      <c r="A17" s="672"/>
      <c r="B17" s="324"/>
      <c r="C17" s="331" t="s">
        <v>301</v>
      </c>
      <c r="D17" s="333">
        <v>225.4</v>
      </c>
      <c r="E17" s="333">
        <v>97.7</v>
      </c>
      <c r="F17" s="333">
        <v>111.6</v>
      </c>
      <c r="G17" s="333">
        <v>114.22722620266119</v>
      </c>
      <c r="H17" s="196">
        <v>2.4</v>
      </c>
      <c r="I17" s="196">
        <v>2.6</v>
      </c>
      <c r="J17" s="196">
        <v>2.4</v>
      </c>
      <c r="K17" s="333">
        <v>92.3076923076923</v>
      </c>
    </row>
    <row r="18" spans="1:11" ht="12.75" customHeight="1">
      <c r="A18" s="672"/>
      <c r="B18" s="324"/>
      <c r="C18" s="331" t="s">
        <v>302</v>
      </c>
      <c r="D18" s="333">
        <v>93</v>
      </c>
      <c r="E18" s="333">
        <v>31.7</v>
      </c>
      <c r="F18" s="333">
        <v>35.6</v>
      </c>
      <c r="G18" s="333">
        <v>112.30283911671926</v>
      </c>
      <c r="H18" s="196">
        <v>0.7</v>
      </c>
      <c r="I18" s="196">
        <v>1.1</v>
      </c>
      <c r="J18" s="196">
        <v>1.4</v>
      </c>
      <c r="K18" s="333">
        <v>127.27272727272725</v>
      </c>
    </row>
    <row r="19" spans="1:11" ht="21.75" customHeight="1">
      <c r="A19" s="672"/>
      <c r="B19" s="324"/>
      <c r="C19" s="331" t="s">
        <v>183</v>
      </c>
      <c r="D19" s="333">
        <v>1553.9</v>
      </c>
      <c r="E19" s="333">
        <v>577.5</v>
      </c>
      <c r="F19" s="333">
        <v>599.3</v>
      </c>
      <c r="G19" s="333">
        <v>103.77489177489177</v>
      </c>
      <c r="H19" s="309">
        <v>6.3</v>
      </c>
      <c r="I19" s="309">
        <v>8</v>
      </c>
      <c r="J19" s="309">
        <v>9.4</v>
      </c>
      <c r="K19" s="333">
        <v>117.5</v>
      </c>
    </row>
    <row r="20" spans="1:11" ht="16.5" customHeight="1">
      <c r="A20" s="672"/>
      <c r="B20" s="324"/>
      <c r="C20" s="334" t="s">
        <v>160</v>
      </c>
      <c r="D20" s="335">
        <v>2640.8</v>
      </c>
      <c r="E20" s="335">
        <v>1005.4</v>
      </c>
      <c r="F20" s="335">
        <v>1069.6</v>
      </c>
      <c r="G20" s="335">
        <v>106.38551820171077</v>
      </c>
      <c r="H20" s="335">
        <v>13.8</v>
      </c>
      <c r="I20" s="335">
        <v>25.8</v>
      </c>
      <c r="J20" s="335">
        <v>19.5</v>
      </c>
      <c r="K20" s="335">
        <v>75.5813953488372</v>
      </c>
    </row>
    <row r="21" ht="12.75">
      <c r="A21" s="196" t="s">
        <v>413</v>
      </c>
    </row>
    <row r="38" s="309" customFormat="1" ht="12" customHeight="1"/>
    <row r="39" ht="3" customHeight="1"/>
    <row r="40" ht="3" customHeight="1"/>
    <row r="41" ht="13.5" customHeight="1"/>
    <row r="60" ht="2.25" customHeight="1"/>
  </sheetData>
  <sheetProtection/>
  <mergeCells count="12">
    <mergeCell ref="D5:D6"/>
    <mergeCell ref="E5:E6"/>
    <mergeCell ref="F5:F6"/>
    <mergeCell ref="G5:G6"/>
    <mergeCell ref="H5:H6"/>
    <mergeCell ref="I5:K5"/>
    <mergeCell ref="A1:A20"/>
    <mergeCell ref="C1:K1"/>
    <mergeCell ref="C3:C6"/>
    <mergeCell ref="D3:G4"/>
    <mergeCell ref="H3:K3"/>
    <mergeCell ref="H4:K4"/>
  </mergeCells>
  <printOptions/>
  <pageMargins left="0.24" right="0.22" top="0.51" bottom="0.2" header="0.26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140625" style="196" customWidth="1"/>
    <col min="2" max="2" width="4.57421875" style="196" customWidth="1"/>
    <col min="3" max="3" width="7.8515625" style="196" customWidth="1"/>
    <col min="4" max="9" width="12.7109375" style="196" customWidth="1"/>
    <col min="10" max="10" width="0.71875" style="196" customWidth="1"/>
    <col min="11" max="13" width="8.8515625" style="196" customWidth="1"/>
    <col min="14" max="14" width="0.71875" style="196" customWidth="1"/>
    <col min="15" max="16384" width="9.140625" style="196" customWidth="1"/>
  </cols>
  <sheetData>
    <row r="1" spans="1:3" ht="18.75" customHeight="1">
      <c r="A1" s="672">
        <v>22</v>
      </c>
      <c r="C1" s="325" t="s">
        <v>414</v>
      </c>
    </row>
    <row r="2" spans="1:9" ht="17.25" customHeight="1">
      <c r="A2" s="672"/>
      <c r="C2" s="673" t="s">
        <v>406</v>
      </c>
      <c r="D2" s="679" t="s">
        <v>415</v>
      </c>
      <c r="E2" s="679"/>
      <c r="F2" s="679"/>
      <c r="G2" s="678" t="s">
        <v>416</v>
      </c>
      <c r="H2" s="666"/>
      <c r="I2" s="662"/>
    </row>
    <row r="3" spans="1:9" ht="17.25" customHeight="1">
      <c r="A3" s="672"/>
      <c r="C3" s="675"/>
      <c r="D3" s="336">
        <v>2010</v>
      </c>
      <c r="E3" s="336">
        <v>2011</v>
      </c>
      <c r="F3" s="336" t="s">
        <v>100</v>
      </c>
      <c r="G3" s="327">
        <v>2010</v>
      </c>
      <c r="H3" s="327">
        <v>2011</v>
      </c>
      <c r="I3" s="327" t="s">
        <v>100</v>
      </c>
    </row>
    <row r="4" spans="1:9" ht="24" customHeight="1">
      <c r="A4" s="672"/>
      <c r="C4" s="331" t="s">
        <v>294</v>
      </c>
      <c r="D4" s="337">
        <v>198</v>
      </c>
      <c r="E4" s="337">
        <v>190</v>
      </c>
      <c r="F4" s="332">
        <v>95.95959595959596</v>
      </c>
      <c r="G4" s="332">
        <v>45</v>
      </c>
      <c r="H4" s="332">
        <v>58.5</v>
      </c>
      <c r="I4" s="333">
        <v>130</v>
      </c>
    </row>
    <row r="5" spans="1:9" ht="15" customHeight="1">
      <c r="A5" s="672"/>
      <c r="C5" s="331" t="s">
        <v>172</v>
      </c>
      <c r="D5" s="338">
        <v>495</v>
      </c>
      <c r="E5" s="338">
        <v>492</v>
      </c>
      <c r="F5" s="339">
        <v>99.39393939393939</v>
      </c>
      <c r="G5" s="333">
        <v>118.7</v>
      </c>
      <c r="H5" s="333">
        <v>155.7</v>
      </c>
      <c r="I5" s="333">
        <v>131.1710193765796</v>
      </c>
    </row>
    <row r="6" spans="1:9" ht="15" customHeight="1">
      <c r="A6" s="672"/>
      <c r="C6" s="331" t="s">
        <v>295</v>
      </c>
      <c r="D6" s="338">
        <v>295</v>
      </c>
      <c r="E6" s="338">
        <v>289</v>
      </c>
      <c r="F6" s="333">
        <v>97.96610169491525</v>
      </c>
      <c r="G6" s="333">
        <v>70.4</v>
      </c>
      <c r="H6" s="333">
        <v>91.2</v>
      </c>
      <c r="I6" s="333">
        <v>129.54545454545453</v>
      </c>
    </row>
    <row r="7" spans="1:9" ht="24" customHeight="1">
      <c r="A7" s="672"/>
      <c r="C7" s="331" t="s">
        <v>296</v>
      </c>
      <c r="D7" s="338">
        <v>420</v>
      </c>
      <c r="E7" s="338">
        <v>412</v>
      </c>
      <c r="F7" s="333">
        <v>98.09523809523809</v>
      </c>
      <c r="G7" s="333">
        <v>102.5</v>
      </c>
      <c r="H7" s="333">
        <v>131.4</v>
      </c>
      <c r="I7" s="333">
        <v>128.1951219512195</v>
      </c>
    </row>
    <row r="8" spans="1:9" ht="15" customHeight="1">
      <c r="A8" s="672"/>
      <c r="C8" s="331" t="s">
        <v>297</v>
      </c>
      <c r="D8" s="338">
        <v>175</v>
      </c>
      <c r="E8" s="338">
        <v>166</v>
      </c>
      <c r="F8" s="333">
        <v>94.85714285714286</v>
      </c>
      <c r="G8" s="333">
        <v>40.2</v>
      </c>
      <c r="H8" s="333">
        <v>51.4</v>
      </c>
      <c r="I8" s="333">
        <v>127.86069651741292</v>
      </c>
    </row>
    <row r="9" spans="1:9" ht="15" customHeight="1">
      <c r="A9" s="672"/>
      <c r="C9" s="331" t="s">
        <v>298</v>
      </c>
      <c r="D9" s="338">
        <v>395</v>
      </c>
      <c r="E9" s="338">
        <v>385</v>
      </c>
      <c r="F9" s="333">
        <v>97.46835443037975</v>
      </c>
      <c r="G9" s="333">
        <v>101.1</v>
      </c>
      <c r="H9" s="333">
        <v>130.7</v>
      </c>
      <c r="I9" s="333">
        <v>129.27794263105835</v>
      </c>
    </row>
    <row r="10" spans="1:9" ht="24" customHeight="1">
      <c r="A10" s="672"/>
      <c r="C10" s="331" t="s">
        <v>412</v>
      </c>
      <c r="D10" s="338">
        <v>275</v>
      </c>
      <c r="E10" s="338">
        <v>258</v>
      </c>
      <c r="F10" s="333">
        <v>93.81818181818183</v>
      </c>
      <c r="G10" s="333">
        <v>63.9</v>
      </c>
      <c r="H10" s="333">
        <v>80.2</v>
      </c>
      <c r="I10" s="333">
        <v>125.50860719874805</v>
      </c>
    </row>
    <row r="11" spans="1:9" ht="15" customHeight="1">
      <c r="A11" s="672"/>
      <c r="C11" s="331" t="s">
        <v>178</v>
      </c>
      <c r="D11" s="338">
        <v>275</v>
      </c>
      <c r="E11" s="338">
        <v>267</v>
      </c>
      <c r="F11" s="333">
        <v>97.0909090909091</v>
      </c>
      <c r="G11" s="333">
        <v>64.7</v>
      </c>
      <c r="H11" s="333">
        <v>83.8</v>
      </c>
      <c r="I11" s="333">
        <v>129.52086553323028</v>
      </c>
    </row>
    <row r="12" spans="1:9" ht="15" customHeight="1">
      <c r="A12" s="672"/>
      <c r="C12" s="331" t="s">
        <v>179</v>
      </c>
      <c r="D12" s="338">
        <v>295</v>
      </c>
      <c r="E12" s="338">
        <v>290</v>
      </c>
      <c r="F12" s="333">
        <v>98.30508474576271</v>
      </c>
      <c r="G12" s="333">
        <v>70.8</v>
      </c>
      <c r="H12" s="333">
        <v>86.9</v>
      </c>
      <c r="I12" s="333">
        <v>122.7401129943503</v>
      </c>
    </row>
    <row r="13" spans="1:9" ht="24" customHeight="1">
      <c r="A13" s="672"/>
      <c r="C13" s="331" t="s">
        <v>300</v>
      </c>
      <c r="D13" s="338">
        <v>160</v>
      </c>
      <c r="E13" s="338">
        <v>151</v>
      </c>
      <c r="F13" s="333">
        <v>94.375</v>
      </c>
      <c r="G13" s="333">
        <v>38.8</v>
      </c>
      <c r="H13" s="333">
        <v>47.8</v>
      </c>
      <c r="I13" s="333">
        <v>123.1958762886598</v>
      </c>
    </row>
    <row r="14" spans="1:9" ht="15" customHeight="1">
      <c r="A14" s="672"/>
      <c r="C14" s="331" t="s">
        <v>301</v>
      </c>
      <c r="D14" s="338">
        <v>585</v>
      </c>
      <c r="E14" s="338">
        <v>571</v>
      </c>
      <c r="F14" s="333">
        <v>97.6068376068376</v>
      </c>
      <c r="G14" s="333">
        <v>147.6</v>
      </c>
      <c r="H14" s="333">
        <v>188.9</v>
      </c>
      <c r="I14" s="333">
        <v>127.98102981029811</v>
      </c>
    </row>
    <row r="15" spans="1:9" ht="15" customHeight="1">
      <c r="A15" s="672"/>
      <c r="C15" s="331" t="s">
        <v>302</v>
      </c>
      <c r="D15" s="338">
        <v>305</v>
      </c>
      <c r="E15" s="338">
        <v>281</v>
      </c>
      <c r="F15" s="333">
        <v>92.1311475409836</v>
      </c>
      <c r="G15" s="333">
        <v>76.9</v>
      </c>
      <c r="H15" s="333">
        <v>94</v>
      </c>
      <c r="I15" s="333">
        <v>122.23667100130038</v>
      </c>
    </row>
    <row r="16" spans="1:9" ht="24" customHeight="1">
      <c r="A16" s="672"/>
      <c r="C16" s="331" t="s">
        <v>183</v>
      </c>
      <c r="D16" s="338">
        <v>2298</v>
      </c>
      <c r="E16" s="338">
        <v>2257</v>
      </c>
      <c r="F16" s="333">
        <v>98.21583986074847</v>
      </c>
      <c r="G16" s="333">
        <v>602.7</v>
      </c>
      <c r="H16" s="333">
        <v>782.7</v>
      </c>
      <c r="I16" s="333">
        <v>129.86560477849676</v>
      </c>
    </row>
    <row r="17" spans="1:9" ht="18.75" customHeight="1">
      <c r="A17" s="672"/>
      <c r="C17" s="334" t="s">
        <v>160</v>
      </c>
      <c r="D17" s="340">
        <v>6171</v>
      </c>
      <c r="E17" s="340">
        <v>6009</v>
      </c>
      <c r="F17" s="341">
        <v>97.37481769567331</v>
      </c>
      <c r="G17" s="335">
        <v>1543.3</v>
      </c>
      <c r="H17" s="335">
        <v>1983.1999999999998</v>
      </c>
      <c r="I17" s="341">
        <v>128.5038553748461</v>
      </c>
    </row>
    <row r="18" ht="4.5" customHeight="1"/>
  </sheetData>
  <sheetProtection/>
  <mergeCells count="4">
    <mergeCell ref="A1:A17"/>
    <mergeCell ref="C2:C3"/>
    <mergeCell ref="D2:F2"/>
    <mergeCell ref="G2:I2"/>
  </mergeCells>
  <printOptions/>
  <pageMargins left="0.17" right="0.16" top="6.84" bottom="0.22" header="0.18" footer="0.28"/>
  <pageSetup horizontalDpi="600" verticalDpi="600" orientation="portrait" paperSize="9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8515625" style="196" customWidth="1"/>
    <col min="2" max="2" width="2.28125" style="196" customWidth="1"/>
    <col min="3" max="3" width="4.7109375" style="196" customWidth="1"/>
    <col min="4" max="4" width="36.140625" style="196" customWidth="1"/>
    <col min="5" max="5" width="6.28125" style="196" customWidth="1"/>
    <col min="6" max="6" width="7.421875" style="196" customWidth="1"/>
    <col min="7" max="7" width="0.71875" style="196" customWidth="1"/>
    <col min="8" max="16384" width="9.140625" style="196" customWidth="1"/>
  </cols>
  <sheetData>
    <row r="1" spans="1:6" ht="16.5" customHeight="1">
      <c r="A1" s="665" t="s">
        <v>418</v>
      </c>
      <c r="B1" s="665"/>
      <c r="C1" s="665"/>
      <c r="D1" s="665"/>
      <c r="E1" s="665"/>
      <c r="F1" s="665"/>
    </row>
    <row r="2" spans="1:6" ht="12" customHeight="1">
      <c r="A2" s="662" t="s">
        <v>98</v>
      </c>
      <c r="B2" s="662"/>
      <c r="C2" s="662"/>
      <c r="D2" s="680"/>
      <c r="E2" s="666">
        <v>2011</v>
      </c>
      <c r="F2" s="666"/>
    </row>
    <row r="3" spans="1:6" ht="23.25" customHeight="1">
      <c r="A3" s="663"/>
      <c r="B3" s="663"/>
      <c r="C3" s="663"/>
      <c r="D3" s="681"/>
      <c r="E3" s="350" t="s">
        <v>419</v>
      </c>
      <c r="F3" s="310" t="s">
        <v>102</v>
      </c>
    </row>
    <row r="4" spans="1:6" ht="13.5" customHeight="1">
      <c r="A4" s="682" t="s">
        <v>420</v>
      </c>
      <c r="B4" s="682"/>
      <c r="C4" s="682"/>
      <c r="D4" s="682"/>
      <c r="E4" s="345" t="s">
        <v>141</v>
      </c>
      <c r="F4" s="351">
        <v>4817.8</v>
      </c>
    </row>
    <row r="5" spans="1:6" ht="14.25" customHeight="1">
      <c r="A5" s="683" t="s">
        <v>421</v>
      </c>
      <c r="B5" s="352">
        <v>1</v>
      </c>
      <c r="C5" s="685" t="s">
        <v>422</v>
      </c>
      <c r="D5" s="685"/>
      <c r="E5" s="353">
        <v>1416</v>
      </c>
      <c r="F5" s="354">
        <v>223.4</v>
      </c>
    </row>
    <row r="6" spans="1:6" ht="14.25" customHeight="1">
      <c r="A6" s="684"/>
      <c r="B6" s="352">
        <v>2</v>
      </c>
      <c r="C6" s="685" t="s">
        <v>423</v>
      </c>
      <c r="D6" s="685"/>
      <c r="E6" s="353">
        <v>825</v>
      </c>
      <c r="F6" s="354">
        <v>24.6</v>
      </c>
    </row>
    <row r="7" spans="1:6" ht="13.5" customHeight="1">
      <c r="A7" s="684"/>
      <c r="C7" s="634" t="s">
        <v>424</v>
      </c>
      <c r="D7" s="634"/>
      <c r="E7" s="353">
        <v>35</v>
      </c>
      <c r="F7" s="354">
        <v>2</v>
      </c>
    </row>
    <row r="8" spans="1:6" ht="25.5" customHeight="1">
      <c r="A8" s="684"/>
      <c r="B8" s="352"/>
      <c r="C8" s="634" t="s">
        <v>425</v>
      </c>
      <c r="D8" s="634"/>
      <c r="E8" s="353">
        <v>738</v>
      </c>
      <c r="F8" s="354">
        <v>18.3</v>
      </c>
    </row>
    <row r="9" spans="1:6" ht="25.5" customHeight="1">
      <c r="A9" s="684"/>
      <c r="B9" s="352"/>
      <c r="C9" s="634" t="s">
        <v>426</v>
      </c>
      <c r="D9" s="634"/>
      <c r="E9" s="353">
        <v>33</v>
      </c>
      <c r="F9" s="354">
        <v>1.4</v>
      </c>
    </row>
    <row r="10" spans="1:6" ht="25.5" customHeight="1">
      <c r="A10" s="684"/>
      <c r="B10" s="352"/>
      <c r="C10" s="634" t="s">
        <v>427</v>
      </c>
      <c r="D10" s="634"/>
      <c r="E10" s="353">
        <v>12</v>
      </c>
      <c r="F10" s="354">
        <v>2</v>
      </c>
    </row>
    <row r="11" spans="1:6" ht="25.5" customHeight="1">
      <c r="A11" s="684"/>
      <c r="B11" s="352"/>
      <c r="C11" s="634" t="s">
        <v>428</v>
      </c>
      <c r="D11" s="634"/>
      <c r="E11" s="353">
        <v>7</v>
      </c>
      <c r="F11" s="354">
        <v>1</v>
      </c>
    </row>
    <row r="12" spans="1:6" ht="25.5" customHeight="1">
      <c r="A12" s="684"/>
      <c r="B12" s="352">
        <v>3</v>
      </c>
      <c r="C12" s="634" t="s">
        <v>429</v>
      </c>
      <c r="D12" s="634"/>
      <c r="E12" s="353">
        <v>867</v>
      </c>
      <c r="F12" s="354">
        <v>64.5</v>
      </c>
    </row>
    <row r="13" spans="1:6" ht="24.75" customHeight="1">
      <c r="A13" s="684"/>
      <c r="B13" s="355"/>
      <c r="C13" s="686" t="s">
        <v>430</v>
      </c>
      <c r="D13" s="356" t="s">
        <v>431</v>
      </c>
      <c r="E13" s="353">
        <v>529</v>
      </c>
      <c r="F13" s="354">
        <v>35</v>
      </c>
    </row>
    <row r="14" spans="1:6" ht="30" customHeight="1">
      <c r="A14" s="684"/>
      <c r="B14" s="355"/>
      <c r="C14" s="686"/>
      <c r="D14" s="356" t="s">
        <v>432</v>
      </c>
      <c r="E14" s="353">
        <v>196</v>
      </c>
      <c r="F14" s="354">
        <v>14.3</v>
      </c>
    </row>
    <row r="15" spans="1:6" ht="31.5" customHeight="1">
      <c r="A15" s="684"/>
      <c r="B15" s="355"/>
      <c r="C15" s="686"/>
      <c r="D15" s="356" t="s">
        <v>433</v>
      </c>
      <c r="E15" s="353">
        <v>132</v>
      </c>
      <c r="F15" s="354">
        <v>10.2</v>
      </c>
    </row>
    <row r="16" spans="1:6" ht="16.5" customHeight="1">
      <c r="A16" s="684"/>
      <c r="B16" s="355"/>
      <c r="C16" s="634" t="s">
        <v>434</v>
      </c>
      <c r="D16" s="634"/>
      <c r="E16" s="353"/>
      <c r="F16" s="354">
        <v>2.8</v>
      </c>
    </row>
    <row r="17" spans="1:6" ht="24.75" customHeight="1">
      <c r="A17" s="684"/>
      <c r="B17" s="355"/>
      <c r="C17" s="634" t="s">
        <v>435</v>
      </c>
      <c r="D17" s="634"/>
      <c r="E17" s="353"/>
      <c r="F17" s="354">
        <v>0.7</v>
      </c>
    </row>
    <row r="18" spans="1:6" ht="24.75" customHeight="1">
      <c r="A18" s="684"/>
      <c r="B18" s="355"/>
      <c r="C18" s="634" t="s">
        <v>436</v>
      </c>
      <c r="D18" s="634"/>
      <c r="E18" s="353">
        <v>6</v>
      </c>
      <c r="F18" s="354">
        <v>0.6</v>
      </c>
    </row>
    <row r="19" spans="1:6" ht="24.75" customHeight="1">
      <c r="A19" s="684"/>
      <c r="B19" s="357">
        <v>4</v>
      </c>
      <c r="C19" s="634" t="s">
        <v>437</v>
      </c>
      <c r="D19" s="634"/>
      <c r="E19" s="353"/>
      <c r="F19" s="354">
        <v>0.2</v>
      </c>
    </row>
    <row r="20" spans="1:6" ht="15.75" customHeight="1">
      <c r="A20" s="684"/>
      <c r="B20" s="352">
        <v>5</v>
      </c>
      <c r="C20" s="634" t="s">
        <v>438</v>
      </c>
      <c r="D20" s="634"/>
      <c r="E20" s="353">
        <v>918</v>
      </c>
      <c r="F20" s="354">
        <v>12.4</v>
      </c>
    </row>
    <row r="21" spans="1:6" ht="14.25" customHeight="1">
      <c r="A21" s="684"/>
      <c r="B21" s="358">
        <v>6</v>
      </c>
      <c r="C21" s="623" t="s">
        <v>439</v>
      </c>
      <c r="D21" s="623"/>
      <c r="E21" s="359">
        <v>513</v>
      </c>
      <c r="F21" s="360">
        <v>17.6</v>
      </c>
    </row>
    <row r="22" spans="1:6" ht="24.75" customHeight="1">
      <c r="A22" s="683" t="s">
        <v>417</v>
      </c>
      <c r="B22" s="357">
        <v>1</v>
      </c>
      <c r="C22" s="634" t="s">
        <v>440</v>
      </c>
      <c r="D22" s="634"/>
      <c r="E22" s="353">
        <v>1764</v>
      </c>
      <c r="F22" s="354">
        <v>105.4</v>
      </c>
    </row>
    <row r="23" spans="1:6" ht="27.75" customHeight="1">
      <c r="A23" s="684"/>
      <c r="B23" s="357">
        <v>2</v>
      </c>
      <c r="C23" s="634" t="s">
        <v>441</v>
      </c>
      <c r="D23" s="634"/>
      <c r="E23" s="353">
        <v>3353</v>
      </c>
      <c r="F23" s="354">
        <v>379.3</v>
      </c>
    </row>
    <row r="24" spans="1:6" ht="24.75" customHeight="1">
      <c r="A24" s="688"/>
      <c r="B24" s="361">
        <v>3</v>
      </c>
      <c r="C24" s="623" t="s">
        <v>442</v>
      </c>
      <c r="D24" s="623"/>
      <c r="E24" s="359">
        <v>43</v>
      </c>
      <c r="F24" s="360">
        <v>11.5</v>
      </c>
    </row>
    <row r="25" spans="1:6" ht="18.75" customHeight="1">
      <c r="A25" s="687" t="s">
        <v>443</v>
      </c>
      <c r="B25" s="687"/>
      <c r="C25" s="687"/>
      <c r="D25" s="687"/>
      <c r="E25" s="359">
        <v>54458</v>
      </c>
      <c r="F25" s="360">
        <v>3552.2</v>
      </c>
    </row>
    <row r="26" ht="21.75" customHeight="1"/>
    <row r="27" spans="1:6" ht="12.75" customHeight="1">
      <c r="A27" s="633">
        <v>23</v>
      </c>
      <c r="B27" s="633"/>
      <c r="C27" s="633"/>
      <c r="D27" s="633"/>
      <c r="E27" s="633"/>
      <c r="F27" s="633"/>
    </row>
    <row r="28" ht="2.25" customHeight="1"/>
  </sheetData>
  <sheetProtection/>
  <mergeCells count="26">
    <mergeCell ref="A25:D25"/>
    <mergeCell ref="A27:F27"/>
    <mergeCell ref="C18:D18"/>
    <mergeCell ref="C19:D19"/>
    <mergeCell ref="C20:D20"/>
    <mergeCell ref="C21:D21"/>
    <mergeCell ref="A22:A24"/>
    <mergeCell ref="C22:D22"/>
    <mergeCell ref="C23:D23"/>
    <mergeCell ref="C24:D24"/>
    <mergeCell ref="C10:D10"/>
    <mergeCell ref="C11:D11"/>
    <mergeCell ref="C12:D12"/>
    <mergeCell ref="C13:C15"/>
    <mergeCell ref="C16:D16"/>
    <mergeCell ref="C17:D17"/>
    <mergeCell ref="A1:F1"/>
    <mergeCell ref="A2:D3"/>
    <mergeCell ref="E2:F2"/>
    <mergeCell ref="A4:D4"/>
    <mergeCell ref="A5:A21"/>
    <mergeCell ref="C5:D5"/>
    <mergeCell ref="C6:D6"/>
    <mergeCell ref="C7:D7"/>
    <mergeCell ref="C8:D8"/>
    <mergeCell ref="C9:D9"/>
  </mergeCells>
  <printOptions/>
  <pageMargins left="0.17" right="0.24" top="0.36" bottom="0.18" header="0.17" footer="0.1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4" sqref="D24"/>
    </sheetView>
  </sheetViews>
  <sheetFormatPr defaultColWidth="11.28125" defaultRowHeight="12.75"/>
  <cols>
    <col min="1" max="1" width="6.00390625" style="362" customWidth="1"/>
    <col min="2" max="2" width="10.8515625" style="362" customWidth="1"/>
    <col min="3" max="3" width="12.140625" style="362" customWidth="1"/>
    <col min="4" max="4" width="12.8515625" style="362" customWidth="1"/>
    <col min="5" max="5" width="11.7109375" style="362" customWidth="1"/>
    <col min="6" max="16384" width="11.28125" style="362" customWidth="1"/>
  </cols>
  <sheetData>
    <row r="1" spans="1:5" ht="16.5" customHeight="1">
      <c r="A1" s="689" t="s">
        <v>444</v>
      </c>
      <c r="B1" s="689"/>
      <c r="C1" s="689"/>
      <c r="D1" s="689"/>
      <c r="E1" s="689"/>
    </row>
    <row r="2" spans="1:5" ht="17.25" customHeight="1">
      <c r="A2" s="690" t="s">
        <v>445</v>
      </c>
      <c r="B2" s="690"/>
      <c r="C2" s="690"/>
      <c r="D2" s="690"/>
      <c r="E2" s="690"/>
    </row>
    <row r="3" spans="1:5" ht="43.5" customHeight="1">
      <c r="A3" s="363" t="s">
        <v>446</v>
      </c>
      <c r="B3" s="364" t="s">
        <v>447</v>
      </c>
      <c r="C3" s="364" t="s">
        <v>448</v>
      </c>
      <c r="D3" s="365" t="s">
        <v>449</v>
      </c>
      <c r="E3" s="366" t="s">
        <v>450</v>
      </c>
    </row>
    <row r="4" spans="1:5" ht="15" customHeight="1">
      <c r="A4" s="367">
        <v>2009</v>
      </c>
      <c r="B4" s="368">
        <v>281</v>
      </c>
      <c r="C4" s="369">
        <v>279</v>
      </c>
      <c r="D4" s="369">
        <v>4</v>
      </c>
      <c r="E4" s="369">
        <v>2</v>
      </c>
    </row>
    <row r="5" spans="1:5" ht="15" customHeight="1">
      <c r="A5" s="367">
        <v>2010</v>
      </c>
      <c r="B5" s="368">
        <v>297</v>
      </c>
      <c r="C5" s="369">
        <v>299</v>
      </c>
      <c r="D5" s="369">
        <v>9</v>
      </c>
      <c r="E5" s="369">
        <v>1</v>
      </c>
    </row>
    <row r="6" spans="1:5" ht="15.75" customHeight="1">
      <c r="A6" s="367">
        <v>2011</v>
      </c>
      <c r="B6" s="368">
        <f>B24</f>
        <v>313</v>
      </c>
      <c r="C6" s="368">
        <f>C24</f>
        <v>315</v>
      </c>
      <c r="D6" s="368">
        <f>D24</f>
        <v>4</v>
      </c>
      <c r="E6" s="368" t="s">
        <v>141</v>
      </c>
    </row>
    <row r="7" spans="1:5" ht="6" customHeight="1">
      <c r="A7" s="370"/>
      <c r="B7" s="371"/>
      <c r="C7" s="372"/>
      <c r="D7" s="372"/>
      <c r="E7" s="372"/>
    </row>
    <row r="8" spans="1:5" ht="1.5" customHeight="1">
      <c r="A8" s="373"/>
      <c r="B8" s="374"/>
      <c r="C8" s="374"/>
      <c r="D8" s="374"/>
      <c r="E8" s="374"/>
    </row>
    <row r="9" spans="1:5" ht="16.5" customHeight="1">
      <c r="A9" s="691" t="s">
        <v>451</v>
      </c>
      <c r="B9" s="691"/>
      <c r="C9" s="691"/>
      <c r="D9" s="691"/>
      <c r="E9" s="691"/>
    </row>
    <row r="10" spans="1:5" ht="41.25" customHeight="1">
      <c r="A10" s="375" t="s">
        <v>166</v>
      </c>
      <c r="B10" s="376" t="s">
        <v>447</v>
      </c>
      <c r="C10" s="376" t="s">
        <v>448</v>
      </c>
      <c r="D10" s="377" t="s">
        <v>452</v>
      </c>
      <c r="E10" s="378" t="s">
        <v>453</v>
      </c>
    </row>
    <row r="11" spans="1:5" ht="21" customHeight="1">
      <c r="A11" s="379" t="s">
        <v>294</v>
      </c>
      <c r="B11" s="380">
        <v>1</v>
      </c>
      <c r="C11" s="380">
        <v>1</v>
      </c>
      <c r="D11" s="380" t="s">
        <v>141</v>
      </c>
      <c r="E11" s="380" t="s">
        <v>141</v>
      </c>
    </row>
    <row r="12" spans="1:5" ht="12" customHeight="1">
      <c r="A12" s="381" t="s">
        <v>172</v>
      </c>
      <c r="B12" s="369">
        <v>1</v>
      </c>
      <c r="C12" s="369">
        <v>1</v>
      </c>
      <c r="D12" s="369">
        <v>1</v>
      </c>
      <c r="E12" s="369" t="s">
        <v>141</v>
      </c>
    </row>
    <row r="13" spans="1:5" ht="12" customHeight="1">
      <c r="A13" s="381" t="s">
        <v>295</v>
      </c>
      <c r="B13" s="369">
        <v>1</v>
      </c>
      <c r="C13" s="369">
        <v>1</v>
      </c>
      <c r="D13" s="369" t="s">
        <v>141</v>
      </c>
      <c r="E13" s="369" t="s">
        <v>141</v>
      </c>
    </row>
    <row r="14" spans="1:5" ht="12" customHeight="1">
      <c r="A14" s="381" t="s">
        <v>296</v>
      </c>
      <c r="B14" s="369">
        <v>4</v>
      </c>
      <c r="C14" s="369">
        <v>4</v>
      </c>
      <c r="D14" s="369" t="s">
        <v>141</v>
      </c>
      <c r="E14" s="369" t="s">
        <v>141</v>
      </c>
    </row>
    <row r="15" spans="1:5" ht="21" customHeight="1">
      <c r="A15" s="381" t="s">
        <v>297</v>
      </c>
      <c r="B15" s="369" t="s">
        <v>141</v>
      </c>
      <c r="C15" s="369" t="s">
        <v>141</v>
      </c>
      <c r="D15" s="369" t="s">
        <v>141</v>
      </c>
      <c r="E15" s="369" t="s">
        <v>141</v>
      </c>
    </row>
    <row r="16" spans="1:5" ht="12" customHeight="1">
      <c r="A16" s="381" t="s">
        <v>298</v>
      </c>
      <c r="B16" s="369">
        <v>6</v>
      </c>
      <c r="C16" s="369">
        <v>6</v>
      </c>
      <c r="D16" s="369">
        <v>1</v>
      </c>
      <c r="E16" s="369" t="s">
        <v>141</v>
      </c>
    </row>
    <row r="17" spans="1:5" ht="12" customHeight="1">
      <c r="A17" s="381" t="s">
        <v>299</v>
      </c>
      <c r="B17" s="369">
        <v>2</v>
      </c>
      <c r="C17" s="369">
        <v>2</v>
      </c>
      <c r="D17" s="369" t="s">
        <v>141</v>
      </c>
      <c r="E17" s="369" t="s">
        <v>141</v>
      </c>
    </row>
    <row r="18" spans="1:5" ht="12" customHeight="1">
      <c r="A18" s="381" t="s">
        <v>178</v>
      </c>
      <c r="B18" s="369">
        <v>2</v>
      </c>
      <c r="C18" s="369">
        <v>1</v>
      </c>
      <c r="D18" s="369" t="s">
        <v>141</v>
      </c>
      <c r="E18" s="369" t="s">
        <v>141</v>
      </c>
    </row>
    <row r="19" spans="1:5" ht="21" customHeight="1">
      <c r="A19" s="381" t="s">
        <v>179</v>
      </c>
      <c r="B19" s="369">
        <v>1</v>
      </c>
      <c r="C19" s="369">
        <v>1</v>
      </c>
      <c r="D19" s="369" t="s">
        <v>141</v>
      </c>
      <c r="E19" s="369" t="s">
        <v>141</v>
      </c>
    </row>
    <row r="20" spans="1:5" ht="12" customHeight="1">
      <c r="A20" s="381" t="s">
        <v>300</v>
      </c>
      <c r="B20" s="369" t="s">
        <v>141</v>
      </c>
      <c r="C20" s="369" t="s">
        <v>141</v>
      </c>
      <c r="D20" s="369" t="s">
        <v>141</v>
      </c>
      <c r="E20" s="369" t="s">
        <v>141</v>
      </c>
    </row>
    <row r="21" spans="1:5" ht="12" customHeight="1">
      <c r="A21" s="381" t="s">
        <v>301</v>
      </c>
      <c r="B21" s="369">
        <v>21</v>
      </c>
      <c r="C21" s="369">
        <v>21</v>
      </c>
      <c r="D21" s="369" t="s">
        <v>141</v>
      </c>
      <c r="E21" s="369" t="s">
        <v>141</v>
      </c>
    </row>
    <row r="22" spans="1:5" ht="12" customHeight="1">
      <c r="A22" s="381" t="s">
        <v>302</v>
      </c>
      <c r="B22" s="369">
        <v>1</v>
      </c>
      <c r="C22" s="369">
        <v>1</v>
      </c>
      <c r="D22" s="369" t="s">
        <v>141</v>
      </c>
      <c r="E22" s="369" t="s">
        <v>141</v>
      </c>
    </row>
    <row r="23" spans="1:5" ht="15" customHeight="1">
      <c r="A23" s="381" t="s">
        <v>183</v>
      </c>
      <c r="B23" s="369">
        <v>273</v>
      </c>
      <c r="C23" s="369">
        <v>276</v>
      </c>
      <c r="D23" s="369">
        <v>2</v>
      </c>
      <c r="E23" s="369" t="s">
        <v>141</v>
      </c>
    </row>
    <row r="24" spans="1:5" s="384" customFormat="1" ht="12.75" customHeight="1">
      <c r="A24" s="382" t="s">
        <v>160</v>
      </c>
      <c r="B24" s="383">
        <v>313</v>
      </c>
      <c r="C24" s="383">
        <v>315</v>
      </c>
      <c r="D24" s="383">
        <v>4</v>
      </c>
      <c r="E24" s="383" t="s">
        <v>141</v>
      </c>
    </row>
    <row r="25" spans="1:5" s="384" customFormat="1" ht="5.25" customHeight="1">
      <c r="A25" s="385"/>
      <c r="B25" s="386"/>
      <c r="C25" s="386"/>
      <c r="D25" s="386"/>
      <c r="E25" s="386"/>
    </row>
    <row r="26" spans="1:5" s="384" customFormat="1" ht="17.25" customHeight="1">
      <c r="A26" s="692" t="s">
        <v>454</v>
      </c>
      <c r="B26" s="692"/>
      <c r="C26" s="692"/>
      <c r="D26" s="692"/>
      <c r="E26" s="692"/>
    </row>
    <row r="27" spans="1:5" ht="155.25" customHeight="1">
      <c r="A27" s="693"/>
      <c r="B27" s="693"/>
      <c r="C27" s="693"/>
      <c r="D27" s="693"/>
      <c r="E27" s="693"/>
    </row>
    <row r="28" ht="29.25" customHeight="1"/>
    <row r="29" ht="3" customHeight="1"/>
  </sheetData>
  <sheetProtection/>
  <mergeCells count="5">
    <mergeCell ref="A1:E1"/>
    <mergeCell ref="A2:E2"/>
    <mergeCell ref="A9:E9"/>
    <mergeCell ref="A26:E26"/>
    <mergeCell ref="A27:E27"/>
  </mergeCells>
  <printOptions/>
  <pageMargins left="0.25" right="0.1" top="0.22" bottom="0.18" header="0.17" footer="0.16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3">
      <selection activeCell="R7" sqref="R7"/>
    </sheetView>
  </sheetViews>
  <sheetFormatPr defaultColWidth="9.140625" defaultRowHeight="12.75"/>
  <cols>
    <col min="1" max="1" width="5.00390625" style="388" customWidth="1"/>
    <col min="2" max="3" width="4.7109375" style="388" customWidth="1"/>
    <col min="4" max="4" width="6.00390625" style="388" customWidth="1"/>
    <col min="5" max="5" width="5.421875" style="388" customWidth="1"/>
    <col min="6" max="6" width="4.28125" style="388" customWidth="1"/>
    <col min="7" max="7" width="4.421875" style="388" customWidth="1"/>
    <col min="8" max="8" width="4.7109375" style="388" customWidth="1"/>
    <col min="9" max="9" width="5.140625" style="388" customWidth="1"/>
    <col min="10" max="10" width="4.140625" style="388" customWidth="1"/>
    <col min="11" max="11" width="5.421875" style="388" customWidth="1"/>
    <col min="12" max="12" width="4.8515625" style="388" customWidth="1"/>
    <col min="13" max="13" width="0.85546875" style="388" hidden="1" customWidth="1"/>
    <col min="14" max="14" width="5.140625" style="388" hidden="1" customWidth="1"/>
    <col min="15" max="16384" width="9.140625" style="388" customWidth="1"/>
  </cols>
  <sheetData>
    <row r="1" spans="1:14" ht="17.25" customHeight="1">
      <c r="A1" s="691" t="s">
        <v>455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387"/>
      <c r="N1" s="387"/>
    </row>
    <row r="2" spans="1:14" ht="6" customHeight="1">
      <c r="A2" s="694" t="s">
        <v>446</v>
      </c>
      <c r="B2" s="695"/>
      <c r="C2" s="698" t="s">
        <v>456</v>
      </c>
      <c r="D2" s="699"/>
      <c r="E2" s="389"/>
      <c r="F2" s="389"/>
      <c r="G2" s="389"/>
      <c r="H2" s="389"/>
      <c r="I2" s="389"/>
      <c r="J2" s="389"/>
      <c r="K2" s="389"/>
      <c r="L2" s="390"/>
      <c r="M2" s="387"/>
      <c r="N2" s="387"/>
    </row>
    <row r="3" spans="1:14" ht="72.75" customHeight="1">
      <c r="A3" s="696"/>
      <c r="B3" s="697"/>
      <c r="C3" s="700"/>
      <c r="D3" s="701"/>
      <c r="E3" s="391" t="s">
        <v>457</v>
      </c>
      <c r="F3" s="391" t="s">
        <v>458</v>
      </c>
      <c r="G3" s="391" t="s">
        <v>459</v>
      </c>
      <c r="H3" s="391" t="s">
        <v>460</v>
      </c>
      <c r="I3" s="391" t="s">
        <v>461</v>
      </c>
      <c r="J3" s="392" t="s">
        <v>462</v>
      </c>
      <c r="K3" s="392" t="s">
        <v>463</v>
      </c>
      <c r="L3" s="392" t="s">
        <v>464</v>
      </c>
      <c r="M3" s="387"/>
      <c r="N3" s="387"/>
    </row>
    <row r="4" spans="1:14" ht="13.5" customHeight="1">
      <c r="A4" s="702">
        <v>2009</v>
      </c>
      <c r="B4" s="702"/>
      <c r="C4" s="703">
        <v>201</v>
      </c>
      <c r="D4" s="703"/>
      <c r="E4" s="393">
        <v>72</v>
      </c>
      <c r="F4" s="394">
        <v>2</v>
      </c>
      <c r="G4" s="395">
        <v>14</v>
      </c>
      <c r="H4" s="394">
        <v>4</v>
      </c>
      <c r="I4" s="394">
        <v>27</v>
      </c>
      <c r="J4" s="393">
        <v>9</v>
      </c>
      <c r="K4" s="393">
        <v>28</v>
      </c>
      <c r="L4" s="396">
        <v>44</v>
      </c>
      <c r="M4" s="387"/>
      <c r="N4" s="387"/>
    </row>
    <row r="5" spans="1:14" ht="13.5" customHeight="1">
      <c r="A5" s="702">
        <v>2010</v>
      </c>
      <c r="B5" s="702"/>
      <c r="C5" s="704">
        <v>133</v>
      </c>
      <c r="D5" s="704"/>
      <c r="E5" s="393">
        <v>35</v>
      </c>
      <c r="F5" s="394">
        <v>4</v>
      </c>
      <c r="G5" s="394">
        <v>12</v>
      </c>
      <c r="H5" s="394">
        <v>3</v>
      </c>
      <c r="I5" s="393">
        <v>33</v>
      </c>
      <c r="J5" s="393">
        <v>6</v>
      </c>
      <c r="K5" s="393">
        <v>19</v>
      </c>
      <c r="L5" s="394">
        <v>21</v>
      </c>
      <c r="M5" s="387"/>
      <c r="N5" s="387"/>
    </row>
    <row r="6" spans="1:14" ht="13.5" customHeight="1">
      <c r="A6" s="705">
        <v>2011</v>
      </c>
      <c r="B6" s="705"/>
      <c r="C6" s="706">
        <v>137</v>
      </c>
      <c r="D6" s="706"/>
      <c r="E6" s="397">
        <v>18</v>
      </c>
      <c r="F6" s="372" t="s">
        <v>141</v>
      </c>
      <c r="G6" s="372">
        <v>10</v>
      </c>
      <c r="H6" s="372">
        <v>8</v>
      </c>
      <c r="I6" s="397">
        <v>30</v>
      </c>
      <c r="J6" s="397">
        <v>8</v>
      </c>
      <c r="K6" s="397">
        <v>41</v>
      </c>
      <c r="L6" s="372">
        <v>16</v>
      </c>
      <c r="M6" s="387"/>
      <c r="N6" s="387"/>
    </row>
    <row r="7" spans="1:14" ht="8.25" customHeight="1">
      <c r="A7" s="387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</row>
    <row r="8" spans="1:14" ht="17.25" customHeight="1">
      <c r="A8" s="707" t="s">
        <v>465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</row>
    <row r="9" spans="1:14" ht="52.5" customHeight="1">
      <c r="A9" s="708" t="s">
        <v>466</v>
      </c>
      <c r="B9" s="710" t="s">
        <v>467</v>
      </c>
      <c r="C9" s="711"/>
      <c r="D9" s="712"/>
      <c r="E9" s="713" t="s">
        <v>468</v>
      </c>
      <c r="F9" s="713" t="s">
        <v>458</v>
      </c>
      <c r="G9" s="713" t="s">
        <v>469</v>
      </c>
      <c r="H9" s="713" t="s">
        <v>460</v>
      </c>
      <c r="I9" s="713" t="s">
        <v>470</v>
      </c>
      <c r="J9" s="713" t="s">
        <v>471</v>
      </c>
      <c r="K9" s="713" t="s">
        <v>472</v>
      </c>
      <c r="L9" s="698" t="s">
        <v>473</v>
      </c>
      <c r="M9" s="398"/>
      <c r="N9" s="398"/>
    </row>
    <row r="10" spans="1:14" ht="60" customHeight="1">
      <c r="A10" s="709"/>
      <c r="B10" s="399">
        <v>2010</v>
      </c>
      <c r="C10" s="400">
        <v>2011</v>
      </c>
      <c r="D10" s="401" t="s">
        <v>474</v>
      </c>
      <c r="E10" s="714"/>
      <c r="F10" s="714"/>
      <c r="G10" s="714"/>
      <c r="H10" s="714"/>
      <c r="I10" s="714"/>
      <c r="J10" s="714"/>
      <c r="K10" s="714"/>
      <c r="L10" s="715"/>
      <c r="M10" s="398"/>
      <c r="N10" s="398"/>
    </row>
    <row r="11" spans="1:14" s="406" customFormat="1" ht="23.25" customHeight="1">
      <c r="A11" s="379" t="s">
        <v>294</v>
      </c>
      <c r="B11" s="402">
        <v>6</v>
      </c>
      <c r="C11" s="403">
        <v>4</v>
      </c>
      <c r="D11" s="404">
        <v>2.2246941045606228</v>
      </c>
      <c r="E11" s="403" t="s">
        <v>141</v>
      </c>
      <c r="F11" s="403" t="s">
        <v>141</v>
      </c>
      <c r="G11" s="403">
        <v>1</v>
      </c>
      <c r="H11" s="403" t="s">
        <v>141</v>
      </c>
      <c r="I11" s="403">
        <v>1</v>
      </c>
      <c r="J11" s="403" t="s">
        <v>141</v>
      </c>
      <c r="K11" s="403">
        <v>2</v>
      </c>
      <c r="L11" s="403" t="s">
        <v>141</v>
      </c>
      <c r="M11" s="405"/>
      <c r="N11" s="405"/>
    </row>
    <row r="12" spans="1:14" s="406" customFormat="1" ht="15" customHeight="1">
      <c r="A12" s="381" t="s">
        <v>172</v>
      </c>
      <c r="B12" s="407">
        <v>10</v>
      </c>
      <c r="C12" s="374">
        <v>5</v>
      </c>
      <c r="D12" s="408">
        <v>1.0890873448050533</v>
      </c>
      <c r="E12" s="374" t="s">
        <v>141</v>
      </c>
      <c r="F12" s="374" t="s">
        <v>141</v>
      </c>
      <c r="G12" s="374">
        <v>1</v>
      </c>
      <c r="H12" s="374" t="s">
        <v>141</v>
      </c>
      <c r="I12" s="374" t="s">
        <v>141</v>
      </c>
      <c r="J12" s="374" t="s">
        <v>141</v>
      </c>
      <c r="K12" s="374">
        <v>3</v>
      </c>
      <c r="L12" s="374">
        <v>1</v>
      </c>
      <c r="M12" s="405"/>
      <c r="N12" s="405"/>
    </row>
    <row r="13" spans="1:14" s="406" customFormat="1" ht="15" customHeight="1">
      <c r="A13" s="381" t="s">
        <v>295</v>
      </c>
      <c r="B13" s="407">
        <v>2</v>
      </c>
      <c r="C13" s="374">
        <v>3</v>
      </c>
      <c r="D13" s="408">
        <v>1.040582726326743</v>
      </c>
      <c r="E13" s="374" t="s">
        <v>141</v>
      </c>
      <c r="F13" s="374" t="s">
        <v>141</v>
      </c>
      <c r="G13" s="374" t="s">
        <v>141</v>
      </c>
      <c r="H13" s="374" t="s">
        <v>141</v>
      </c>
      <c r="I13" s="374" t="s">
        <v>141</v>
      </c>
      <c r="J13" s="374" t="s">
        <v>141</v>
      </c>
      <c r="K13" s="374">
        <v>1</v>
      </c>
      <c r="L13" s="374">
        <v>1</v>
      </c>
      <c r="M13" s="405"/>
      <c r="N13" s="405"/>
    </row>
    <row r="14" spans="1:14" s="406" customFormat="1" ht="23.25" customHeight="1">
      <c r="A14" s="381" t="s">
        <v>296</v>
      </c>
      <c r="B14" s="407">
        <v>2</v>
      </c>
      <c r="C14" s="374">
        <v>3</v>
      </c>
      <c r="D14" s="408">
        <v>0.7119126720455624</v>
      </c>
      <c r="E14" s="374">
        <v>1</v>
      </c>
      <c r="F14" s="374" t="s">
        <v>141</v>
      </c>
      <c r="G14" s="374">
        <v>1</v>
      </c>
      <c r="H14" s="374" t="s">
        <v>141</v>
      </c>
      <c r="I14" s="374" t="s">
        <v>141</v>
      </c>
      <c r="J14" s="374" t="s">
        <v>141</v>
      </c>
      <c r="K14" s="374">
        <v>1</v>
      </c>
      <c r="L14" s="374" t="s">
        <v>141</v>
      </c>
      <c r="M14" s="405"/>
      <c r="N14" s="405"/>
    </row>
    <row r="15" spans="1:14" s="406" customFormat="1" ht="15" customHeight="1">
      <c r="A15" s="381" t="s">
        <v>297</v>
      </c>
      <c r="B15" s="407">
        <v>1</v>
      </c>
      <c r="C15" s="374">
        <v>1</v>
      </c>
      <c r="D15" s="408">
        <v>0.6697923643670461</v>
      </c>
      <c r="E15" s="374" t="s">
        <v>141</v>
      </c>
      <c r="F15" s="374" t="s">
        <v>141</v>
      </c>
      <c r="G15" s="374" t="s">
        <v>141</v>
      </c>
      <c r="H15" s="374" t="s">
        <v>141</v>
      </c>
      <c r="I15" s="374" t="s">
        <v>141</v>
      </c>
      <c r="J15" s="374" t="s">
        <v>141</v>
      </c>
      <c r="K15" s="374" t="s">
        <v>141</v>
      </c>
      <c r="L15" s="374">
        <v>1</v>
      </c>
      <c r="M15" s="405"/>
      <c r="N15" s="405"/>
    </row>
    <row r="16" spans="1:14" s="406" customFormat="1" ht="15" customHeight="1">
      <c r="A16" s="381" t="s">
        <v>298</v>
      </c>
      <c r="B16" s="407">
        <v>3</v>
      </c>
      <c r="C16" s="374">
        <v>2</v>
      </c>
      <c r="D16" s="408">
        <v>0.5558643690939411</v>
      </c>
      <c r="E16" s="374" t="s">
        <v>141</v>
      </c>
      <c r="F16" s="374" t="s">
        <v>141</v>
      </c>
      <c r="G16" s="374" t="s">
        <v>141</v>
      </c>
      <c r="H16" s="374" t="s">
        <v>141</v>
      </c>
      <c r="I16" s="374">
        <v>1</v>
      </c>
      <c r="J16" s="374" t="s">
        <v>141</v>
      </c>
      <c r="K16" s="374" t="s">
        <v>141</v>
      </c>
      <c r="L16" s="374">
        <v>1</v>
      </c>
      <c r="M16" s="405"/>
      <c r="N16" s="405"/>
    </row>
    <row r="17" spans="1:14" s="406" customFormat="1" ht="23.25" customHeight="1">
      <c r="A17" s="381" t="s">
        <v>299</v>
      </c>
      <c r="B17" s="407">
        <v>5</v>
      </c>
      <c r="C17" s="374">
        <v>14</v>
      </c>
      <c r="D17" s="408">
        <v>4.452926208651399</v>
      </c>
      <c r="E17" s="374">
        <v>6</v>
      </c>
      <c r="F17" s="374" t="s">
        <v>141</v>
      </c>
      <c r="G17" s="374" t="s">
        <v>141</v>
      </c>
      <c r="H17" s="374" t="s">
        <v>141</v>
      </c>
      <c r="I17" s="374">
        <v>2</v>
      </c>
      <c r="J17" s="374" t="s">
        <v>141</v>
      </c>
      <c r="K17" s="374">
        <v>2</v>
      </c>
      <c r="L17" s="374">
        <v>3</v>
      </c>
      <c r="M17" s="405"/>
      <c r="N17" s="405"/>
    </row>
    <row r="18" spans="1:14" s="406" customFormat="1" ht="15" customHeight="1">
      <c r="A18" s="381" t="s">
        <v>178</v>
      </c>
      <c r="B18" s="407">
        <v>1</v>
      </c>
      <c r="C18" s="374">
        <v>4</v>
      </c>
      <c r="D18" s="408">
        <v>1.306762495916367</v>
      </c>
      <c r="E18" s="374">
        <v>1</v>
      </c>
      <c r="F18" s="374" t="s">
        <v>141</v>
      </c>
      <c r="G18" s="374" t="s">
        <v>141</v>
      </c>
      <c r="H18" s="374" t="s">
        <v>141</v>
      </c>
      <c r="I18" s="374">
        <v>1</v>
      </c>
      <c r="J18" s="374" t="s">
        <v>141</v>
      </c>
      <c r="K18" s="374">
        <v>2</v>
      </c>
      <c r="L18" s="374" t="s">
        <v>141</v>
      </c>
      <c r="M18" s="405"/>
      <c r="N18" s="405"/>
    </row>
    <row r="19" spans="1:14" s="406" customFormat="1" ht="15" customHeight="1">
      <c r="A19" s="381" t="s">
        <v>179</v>
      </c>
      <c r="B19" s="407">
        <v>12</v>
      </c>
      <c r="C19" s="374">
        <v>2</v>
      </c>
      <c r="D19" s="408">
        <v>0.6978367062107467</v>
      </c>
      <c r="E19" s="374" t="s">
        <v>141</v>
      </c>
      <c r="F19" s="374" t="s">
        <v>141</v>
      </c>
      <c r="G19" s="374" t="s">
        <v>141</v>
      </c>
      <c r="H19" s="374" t="s">
        <v>141</v>
      </c>
      <c r="I19" s="374">
        <v>1</v>
      </c>
      <c r="J19" s="374" t="s">
        <v>141</v>
      </c>
      <c r="K19" s="374">
        <v>1</v>
      </c>
      <c r="L19" s="374" t="s">
        <v>141</v>
      </c>
      <c r="M19" s="405"/>
      <c r="N19" s="405"/>
    </row>
    <row r="20" spans="1:14" s="406" customFormat="1" ht="23.25" customHeight="1">
      <c r="A20" s="381" t="s">
        <v>300</v>
      </c>
      <c r="B20" s="407">
        <v>3</v>
      </c>
      <c r="C20" s="374">
        <v>2</v>
      </c>
      <c r="D20" s="408">
        <v>1.25</v>
      </c>
      <c r="E20" s="374" t="s">
        <v>141</v>
      </c>
      <c r="F20" s="374" t="s">
        <v>141</v>
      </c>
      <c r="G20" s="374">
        <v>1</v>
      </c>
      <c r="H20" s="374" t="s">
        <v>141</v>
      </c>
      <c r="I20" s="374" t="s">
        <v>141</v>
      </c>
      <c r="J20" s="374" t="s">
        <v>141</v>
      </c>
      <c r="K20" s="374" t="s">
        <v>141</v>
      </c>
      <c r="L20" s="374">
        <v>1</v>
      </c>
      <c r="M20" s="405"/>
      <c r="N20" s="405"/>
    </row>
    <row r="21" spans="1:14" s="406" customFormat="1" ht="15" customHeight="1">
      <c r="A21" s="381" t="s">
        <v>301</v>
      </c>
      <c r="B21" s="407">
        <v>11</v>
      </c>
      <c r="C21" s="374">
        <v>12</v>
      </c>
      <c r="D21" s="408">
        <v>1.8509949097639982</v>
      </c>
      <c r="E21" s="374" t="s">
        <v>141</v>
      </c>
      <c r="F21" s="374" t="s">
        <v>141</v>
      </c>
      <c r="G21" s="374" t="s">
        <v>141</v>
      </c>
      <c r="H21" s="374" t="s">
        <v>141</v>
      </c>
      <c r="I21" s="374">
        <v>7</v>
      </c>
      <c r="J21" s="374">
        <v>2</v>
      </c>
      <c r="K21" s="374">
        <v>2</v>
      </c>
      <c r="L21" s="374">
        <v>1</v>
      </c>
      <c r="M21" s="405"/>
      <c r="N21" s="405"/>
    </row>
    <row r="22" spans="1:14" s="406" customFormat="1" ht="15" customHeight="1">
      <c r="A22" s="381" t="s">
        <v>302</v>
      </c>
      <c r="B22" s="407" t="s">
        <v>141</v>
      </c>
      <c r="C22" s="374">
        <v>3</v>
      </c>
      <c r="D22" s="408">
        <v>1.2568077084206117</v>
      </c>
      <c r="E22" s="374" t="s">
        <v>141</v>
      </c>
      <c r="F22" s="374" t="s">
        <v>141</v>
      </c>
      <c r="G22" s="374" t="s">
        <v>141</v>
      </c>
      <c r="H22" s="374" t="s">
        <v>141</v>
      </c>
      <c r="I22" s="374">
        <v>1</v>
      </c>
      <c r="J22" s="374" t="s">
        <v>141</v>
      </c>
      <c r="K22" s="374" t="s">
        <v>141</v>
      </c>
      <c r="L22" s="374">
        <v>1</v>
      </c>
      <c r="M22" s="405"/>
      <c r="N22" s="405"/>
    </row>
    <row r="23" spans="1:14" s="406" customFormat="1" ht="23.25" customHeight="1">
      <c r="A23" s="381" t="s">
        <v>183</v>
      </c>
      <c r="B23" s="407">
        <v>77</v>
      </c>
      <c r="C23" s="374">
        <v>82</v>
      </c>
      <c r="D23" s="408">
        <v>4.900203179156208</v>
      </c>
      <c r="E23" s="374">
        <v>10</v>
      </c>
      <c r="F23" s="374" t="s">
        <v>141</v>
      </c>
      <c r="G23" s="374">
        <v>6</v>
      </c>
      <c r="H23" s="374">
        <v>8</v>
      </c>
      <c r="I23" s="374">
        <v>16</v>
      </c>
      <c r="J23" s="374">
        <v>6</v>
      </c>
      <c r="K23" s="374">
        <v>27</v>
      </c>
      <c r="L23" s="374">
        <v>6</v>
      </c>
      <c r="M23" s="405"/>
      <c r="N23" s="405"/>
    </row>
    <row r="24" spans="1:14" s="412" customFormat="1" ht="17.25" customHeight="1">
      <c r="A24" s="382" t="s">
        <v>160</v>
      </c>
      <c r="B24" s="409">
        <v>133</v>
      </c>
      <c r="C24" s="409">
        <v>137</v>
      </c>
      <c r="D24" s="410">
        <v>2.4976299861445344</v>
      </c>
      <c r="E24" s="409">
        <v>18</v>
      </c>
      <c r="F24" s="409" t="s">
        <v>141</v>
      </c>
      <c r="G24" s="409">
        <v>10</v>
      </c>
      <c r="H24" s="409">
        <v>8</v>
      </c>
      <c r="I24" s="409">
        <v>30</v>
      </c>
      <c r="J24" s="409">
        <v>8</v>
      </c>
      <c r="K24" s="409">
        <v>41</v>
      </c>
      <c r="L24" s="409">
        <v>16</v>
      </c>
      <c r="M24" s="411"/>
      <c r="N24" s="411"/>
    </row>
    <row r="25" spans="1:14" ht="3.75" customHeight="1">
      <c r="A25" s="38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413"/>
      <c r="N25" s="413"/>
    </row>
    <row r="26" spans="1:14" ht="10.5" customHeight="1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387"/>
      <c r="N26" s="387"/>
    </row>
    <row r="27" spans="1:14" ht="15.75" customHeight="1">
      <c r="A27" s="716">
        <v>25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387"/>
      <c r="N27" s="387"/>
    </row>
    <row r="28" ht="4.5" customHeight="1"/>
    <row r="29" spans="1:12" ht="10.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</row>
  </sheetData>
  <sheetProtection/>
  <mergeCells count="21">
    <mergeCell ref="J9:J10"/>
    <mergeCell ref="K9:K10"/>
    <mergeCell ref="L9:L10"/>
    <mergeCell ref="A27:L27"/>
    <mergeCell ref="A6:B6"/>
    <mergeCell ref="C6:D6"/>
    <mergeCell ref="A8:N8"/>
    <mergeCell ref="A9:A10"/>
    <mergeCell ref="B9:D9"/>
    <mergeCell ref="E9:E10"/>
    <mergeCell ref="F9:F10"/>
    <mergeCell ref="G9:G10"/>
    <mergeCell ref="H9:H10"/>
    <mergeCell ref="I9:I10"/>
    <mergeCell ref="A1:L1"/>
    <mergeCell ref="A2:B3"/>
    <mergeCell ref="C2:D3"/>
    <mergeCell ref="A4:B4"/>
    <mergeCell ref="C4:D4"/>
    <mergeCell ref="A5:B5"/>
    <mergeCell ref="C5:D5"/>
  </mergeCells>
  <printOptions/>
  <pageMargins left="0.1" right="0.23" top="0.2" bottom="0.1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N17" sqref="N17"/>
    </sheetView>
  </sheetViews>
  <sheetFormatPr defaultColWidth="9.140625" defaultRowHeight="12.75"/>
  <cols>
    <col min="1" max="1" width="28.7109375" style="30" customWidth="1"/>
    <col min="2" max="2" width="8.140625" style="31" customWidth="1"/>
    <col min="3" max="4" width="9.00390625" style="30" customWidth="1"/>
    <col min="5" max="5" width="6.140625" style="30" customWidth="1"/>
    <col min="6" max="6" width="1.1484375" style="30" customWidth="1"/>
    <col min="7" max="16384" width="9.140625" style="30" customWidth="1"/>
  </cols>
  <sheetData>
    <row r="1" spans="1:5" ht="15.75" customHeight="1">
      <c r="A1" s="569" t="s">
        <v>97</v>
      </c>
      <c r="B1" s="569"/>
      <c r="C1" s="569"/>
      <c r="D1" s="569"/>
      <c r="E1" s="569"/>
    </row>
    <row r="2" ht="13.5" customHeight="1"/>
    <row r="3" spans="1:6" ht="37.5" customHeight="1">
      <c r="A3" s="32" t="s">
        <v>98</v>
      </c>
      <c r="B3" s="33" t="s">
        <v>99</v>
      </c>
      <c r="C3" s="34">
        <v>2010</v>
      </c>
      <c r="D3" s="34">
        <v>2011</v>
      </c>
      <c r="E3" s="35" t="s">
        <v>100</v>
      </c>
      <c r="F3" s="31"/>
    </row>
    <row r="4" spans="1:5" s="40" customFormat="1" ht="30.75" customHeight="1">
      <c r="A4" s="36" t="s">
        <v>101</v>
      </c>
      <c r="B4" s="37" t="s">
        <v>102</v>
      </c>
      <c r="C4" s="38">
        <v>2046.9</v>
      </c>
      <c r="D4" s="38">
        <v>2310.2</v>
      </c>
      <c r="E4" s="39">
        <f>D4/C4*100</f>
        <v>112.86335434071033</v>
      </c>
    </row>
    <row r="5" spans="1:5" s="40" customFormat="1" ht="13.5" customHeight="1">
      <c r="A5" s="36" t="s">
        <v>103</v>
      </c>
      <c r="B5" s="41" t="s">
        <v>102</v>
      </c>
      <c r="C5" s="42">
        <v>963.8</v>
      </c>
      <c r="D5" s="42">
        <v>1258.8</v>
      </c>
      <c r="E5" s="39">
        <f aca="true" t="shared" si="0" ref="E5:E25">D5/C5*100</f>
        <v>130.60800996057273</v>
      </c>
    </row>
    <row r="6" spans="1:5" s="40" customFormat="1" ht="30" customHeight="1">
      <c r="A6" s="36" t="s">
        <v>104</v>
      </c>
      <c r="B6" s="41" t="s">
        <v>102</v>
      </c>
      <c r="C6" s="42">
        <v>19582.3</v>
      </c>
      <c r="D6" s="42">
        <v>21910.7</v>
      </c>
      <c r="E6" s="39">
        <f t="shared" si="0"/>
        <v>111.89032953228171</v>
      </c>
    </row>
    <row r="7" spans="1:5" s="40" customFormat="1" ht="13.5" customHeight="1">
      <c r="A7" s="36" t="s">
        <v>105</v>
      </c>
      <c r="B7" s="41" t="s">
        <v>102</v>
      </c>
      <c r="C7" s="42">
        <v>11412.5</v>
      </c>
      <c r="D7" s="42">
        <v>13073.9</v>
      </c>
      <c r="E7" s="39">
        <f t="shared" si="0"/>
        <v>114.55772179627601</v>
      </c>
    </row>
    <row r="8" spans="1:5" s="40" customFormat="1" ht="30.75" customHeight="1">
      <c r="A8" s="36" t="s">
        <v>106</v>
      </c>
      <c r="B8" s="41" t="s">
        <v>107</v>
      </c>
      <c r="C8" s="42">
        <v>71.7</v>
      </c>
      <c r="D8" s="42">
        <v>46.1</v>
      </c>
      <c r="E8" s="39">
        <f t="shared" si="0"/>
        <v>64.29567642956764</v>
      </c>
    </row>
    <row r="9" spans="1:5" s="40" customFormat="1" ht="13.5" customHeight="1">
      <c r="A9" s="36" t="s">
        <v>108</v>
      </c>
      <c r="B9" s="41" t="s">
        <v>107</v>
      </c>
      <c r="C9" s="42">
        <v>71.3</v>
      </c>
      <c r="D9" s="42">
        <v>45.9</v>
      </c>
      <c r="E9" s="39">
        <f t="shared" si="0"/>
        <v>64.3758765778401</v>
      </c>
    </row>
    <row r="10" spans="1:5" s="40" customFormat="1" ht="13.5" customHeight="1">
      <c r="A10" s="36" t="s">
        <v>109</v>
      </c>
      <c r="B10" s="41" t="s">
        <v>107</v>
      </c>
      <c r="C10" s="42">
        <v>11.4</v>
      </c>
      <c r="D10" s="42">
        <v>25.5</v>
      </c>
      <c r="E10" s="39">
        <f t="shared" si="0"/>
        <v>223.6842105263158</v>
      </c>
    </row>
    <row r="11" spans="1:5" s="40" customFormat="1" ht="30.75" customHeight="1">
      <c r="A11" s="36" t="s">
        <v>110</v>
      </c>
      <c r="B11" s="41" t="s">
        <v>102</v>
      </c>
      <c r="C11" s="42">
        <v>8246.4</v>
      </c>
      <c r="D11" s="42">
        <v>7359.5</v>
      </c>
      <c r="E11" s="39">
        <f t="shared" si="0"/>
        <v>89.24500388048119</v>
      </c>
    </row>
    <row r="12" spans="1:5" s="40" customFormat="1" ht="13.5" customHeight="1">
      <c r="A12" s="36" t="s">
        <v>111</v>
      </c>
      <c r="B12" s="41" t="s">
        <v>102</v>
      </c>
      <c r="C12" s="42">
        <v>35154.5</v>
      </c>
      <c r="D12" s="42">
        <v>31257.6</v>
      </c>
      <c r="E12" s="39">
        <f t="shared" si="0"/>
        <v>88.91493265442546</v>
      </c>
    </row>
    <row r="13" spans="1:5" s="40" customFormat="1" ht="30" customHeight="1">
      <c r="A13" s="36" t="s">
        <v>112</v>
      </c>
      <c r="B13" s="41" t="s">
        <v>102</v>
      </c>
      <c r="C13" s="42">
        <v>1271.2</v>
      </c>
      <c r="D13" s="42">
        <v>1782.3</v>
      </c>
      <c r="E13" s="39">
        <f t="shared" si="0"/>
        <v>140.206104468219</v>
      </c>
    </row>
    <row r="14" spans="1:5" s="40" customFormat="1" ht="13.5" customHeight="1">
      <c r="A14" s="36" t="s">
        <v>113</v>
      </c>
      <c r="B14" s="41" t="s">
        <v>114</v>
      </c>
      <c r="C14" s="42">
        <v>52.3</v>
      </c>
      <c r="D14" s="42">
        <v>58.8</v>
      </c>
      <c r="E14" s="39">
        <f t="shared" si="0"/>
        <v>112.4282982791587</v>
      </c>
    </row>
    <row r="15" spans="1:5" s="40" customFormat="1" ht="13.5" customHeight="1">
      <c r="A15" s="36" t="s">
        <v>115</v>
      </c>
      <c r="B15" s="41" t="s">
        <v>116</v>
      </c>
      <c r="C15" s="42">
        <v>4.8</v>
      </c>
      <c r="D15" s="42">
        <v>4.3</v>
      </c>
      <c r="E15" s="39">
        <f t="shared" si="0"/>
        <v>89.58333333333334</v>
      </c>
    </row>
    <row r="16" spans="1:5" s="40" customFormat="1" ht="30.75" customHeight="1">
      <c r="A16" s="36" t="s">
        <v>117</v>
      </c>
      <c r="B16" s="41" t="s">
        <v>102</v>
      </c>
      <c r="C16" s="42">
        <v>58.9</v>
      </c>
      <c r="D16" s="42">
        <v>55.4</v>
      </c>
      <c r="E16" s="39">
        <f t="shared" si="0"/>
        <v>94.05772495755518</v>
      </c>
    </row>
    <row r="17" spans="1:5" s="40" customFormat="1" ht="13.5" customHeight="1">
      <c r="A17" s="36" t="s">
        <v>118</v>
      </c>
      <c r="B17" s="41" t="s">
        <v>102</v>
      </c>
      <c r="C17" s="42">
        <v>31.6</v>
      </c>
      <c r="D17" s="42">
        <v>16.4</v>
      </c>
      <c r="E17" s="39">
        <f t="shared" si="0"/>
        <v>51.898734177215175</v>
      </c>
    </row>
    <row r="18" spans="1:5" s="40" customFormat="1" ht="30.75" customHeight="1">
      <c r="A18" s="36" t="s">
        <v>119</v>
      </c>
      <c r="B18" s="41" t="s">
        <v>120</v>
      </c>
      <c r="C18" s="42">
        <v>106.2</v>
      </c>
      <c r="D18" s="42">
        <v>102.3</v>
      </c>
      <c r="E18" s="39">
        <f t="shared" si="0"/>
        <v>96.32768361581921</v>
      </c>
    </row>
    <row r="19" spans="1:5" s="40" customFormat="1" ht="13.5" customHeight="1">
      <c r="A19" s="36" t="s">
        <v>121</v>
      </c>
      <c r="B19" s="41" t="s">
        <v>102</v>
      </c>
      <c r="C19" s="42">
        <v>2640.8</v>
      </c>
      <c r="D19" s="42">
        <v>1069.6</v>
      </c>
      <c r="E19" s="39">
        <f t="shared" si="0"/>
        <v>40.502877915783095</v>
      </c>
    </row>
    <row r="20" spans="1:5" s="40" customFormat="1" ht="13.5" customHeight="1">
      <c r="A20" s="36" t="s">
        <v>122</v>
      </c>
      <c r="B20" s="41" t="s">
        <v>102</v>
      </c>
      <c r="C20" s="42">
        <v>1543.3</v>
      </c>
      <c r="D20" s="42">
        <v>1983.2</v>
      </c>
      <c r="E20" s="39">
        <f t="shared" si="0"/>
        <v>128.50385537484613</v>
      </c>
    </row>
    <row r="21" spans="1:5" ht="30.75" customHeight="1">
      <c r="A21" s="43" t="s">
        <v>123</v>
      </c>
      <c r="B21" s="41" t="s">
        <v>124</v>
      </c>
      <c r="C21" s="44">
        <v>133</v>
      </c>
      <c r="D21" s="44">
        <v>137</v>
      </c>
      <c r="E21" s="39">
        <f t="shared" si="0"/>
        <v>103.00751879699249</v>
      </c>
    </row>
    <row r="22" spans="1:5" ht="13.5" customHeight="1">
      <c r="A22" s="43" t="s">
        <v>125</v>
      </c>
      <c r="B22" s="41" t="s">
        <v>124</v>
      </c>
      <c r="C22" s="44">
        <v>9</v>
      </c>
      <c r="D22" s="44">
        <v>4</v>
      </c>
      <c r="E22" s="39">
        <f t="shared" si="0"/>
        <v>44.44444444444444</v>
      </c>
    </row>
    <row r="23" spans="1:5" ht="30.75" customHeight="1">
      <c r="A23" s="43" t="s">
        <v>126</v>
      </c>
      <c r="B23" s="41" t="s">
        <v>124</v>
      </c>
      <c r="C23" s="44">
        <v>1163</v>
      </c>
      <c r="D23" s="44">
        <v>1016</v>
      </c>
      <c r="E23" s="39">
        <f t="shared" si="0"/>
        <v>87.36027515047292</v>
      </c>
    </row>
    <row r="24" spans="1:5" ht="13.5" customHeight="1">
      <c r="A24" s="43" t="s">
        <v>127</v>
      </c>
      <c r="B24" s="41" t="s">
        <v>128</v>
      </c>
      <c r="C24" s="44">
        <v>46</v>
      </c>
      <c r="D24" s="44">
        <v>39</v>
      </c>
      <c r="E24" s="39">
        <f t="shared" si="0"/>
        <v>84.78260869565217</v>
      </c>
    </row>
    <row r="25" spans="1:5" ht="32.25" customHeight="1">
      <c r="A25" s="45" t="s">
        <v>129</v>
      </c>
      <c r="B25" s="46" t="s">
        <v>124</v>
      </c>
      <c r="C25" s="47">
        <v>39</v>
      </c>
      <c r="D25" s="47">
        <v>23</v>
      </c>
      <c r="E25" s="48">
        <f t="shared" si="0"/>
        <v>58.97435897435898</v>
      </c>
    </row>
    <row r="26" spans="1:5" ht="26.25" customHeight="1">
      <c r="A26" s="49" t="s">
        <v>130</v>
      </c>
      <c r="B26" s="50"/>
      <c r="C26" s="49"/>
      <c r="D26" s="49"/>
      <c r="E26" s="49"/>
    </row>
    <row r="27" spans="1:5" ht="22.5" customHeight="1">
      <c r="A27" s="570">
        <v>8</v>
      </c>
      <c r="B27" s="570"/>
      <c r="C27" s="570"/>
      <c r="D27" s="570"/>
      <c r="E27" s="570"/>
    </row>
    <row r="28" ht="3" customHeight="1"/>
    <row r="29" spans="1:5" ht="12.75">
      <c r="A29" s="49"/>
      <c r="B29" s="50"/>
      <c r="C29" s="49"/>
      <c r="D29" s="49"/>
      <c r="E29" s="49"/>
    </row>
    <row r="30" spans="1:5" ht="12.75">
      <c r="A30" s="49"/>
      <c r="B30" s="50"/>
      <c r="C30" s="49"/>
      <c r="D30" s="49"/>
      <c r="E30" s="49"/>
    </row>
    <row r="31" spans="1:5" ht="12.75">
      <c r="A31" s="49"/>
      <c r="B31" s="50"/>
      <c r="C31" s="49"/>
      <c r="D31" s="49"/>
      <c r="E31" s="49"/>
    </row>
    <row r="32" spans="1:5" ht="12.75">
      <c r="A32" s="49"/>
      <c r="B32" s="50"/>
      <c r="C32" s="49"/>
      <c r="D32" s="49"/>
      <c r="E32" s="49"/>
    </row>
    <row r="33" spans="1:5" ht="12.75">
      <c r="A33" s="49"/>
      <c r="B33" s="50"/>
      <c r="C33" s="49"/>
      <c r="D33" s="49"/>
      <c r="E33" s="49"/>
    </row>
    <row r="34" spans="1:5" ht="12.75">
      <c r="A34" s="52"/>
      <c r="B34" s="51"/>
      <c r="C34" s="52"/>
      <c r="D34" s="52"/>
      <c r="E34" s="52"/>
    </row>
    <row r="35" spans="1:5" ht="12.75">
      <c r="A35" s="52"/>
      <c r="B35" s="51"/>
      <c r="C35" s="52"/>
      <c r="D35" s="52"/>
      <c r="E35" s="52"/>
    </row>
    <row r="36" spans="1:5" ht="12.75">
      <c r="A36" s="52"/>
      <c r="B36" s="51"/>
      <c r="C36" s="52"/>
      <c r="D36" s="52"/>
      <c r="E36" s="52"/>
    </row>
    <row r="37" spans="1:5" ht="12.75">
      <c r="A37" s="52"/>
      <c r="B37" s="51"/>
      <c r="C37" s="52"/>
      <c r="D37" s="52"/>
      <c r="E37" s="52"/>
    </row>
    <row r="38" spans="1:5" ht="12.75">
      <c r="A38" s="52"/>
      <c r="B38" s="51"/>
      <c r="C38" s="52"/>
      <c r="D38" s="52"/>
      <c r="E38" s="52"/>
    </row>
    <row r="39" spans="1:5" ht="12.75">
      <c r="A39" s="52"/>
      <c r="B39" s="51"/>
      <c r="C39" s="52"/>
      <c r="D39" s="52"/>
      <c r="E39" s="52"/>
    </row>
    <row r="40" spans="1:5" ht="12.75">
      <c r="A40" s="52"/>
      <c r="B40" s="51"/>
      <c r="C40" s="52"/>
      <c r="D40" s="52"/>
      <c r="E40" s="52"/>
    </row>
    <row r="41" spans="1:5" ht="12.75">
      <c r="A41" s="52"/>
      <c r="B41" s="51"/>
      <c r="C41" s="52"/>
      <c r="D41" s="52"/>
      <c r="E41" s="52"/>
    </row>
    <row r="42" spans="1:5" ht="12.75">
      <c r="A42" s="52"/>
      <c r="B42" s="51"/>
      <c r="C42" s="52"/>
      <c r="D42" s="52"/>
      <c r="E42" s="52"/>
    </row>
    <row r="43" spans="1:5" ht="12.75">
      <c r="A43" s="52"/>
      <c r="B43" s="51"/>
      <c r="C43" s="52"/>
      <c r="D43" s="52"/>
      <c r="E43" s="52"/>
    </row>
    <row r="44" spans="1:5" ht="12.75">
      <c r="A44" s="52"/>
      <c r="B44" s="51"/>
      <c r="C44" s="52"/>
      <c r="D44" s="52"/>
      <c r="E44" s="52"/>
    </row>
    <row r="45" spans="1:5" ht="12.75">
      <c r="A45" s="52"/>
      <c r="B45" s="51"/>
      <c r="C45" s="52"/>
      <c r="D45" s="52"/>
      <c r="E45" s="52"/>
    </row>
    <row r="46" spans="1:5" ht="12.75">
      <c r="A46" s="52"/>
      <c r="B46" s="51"/>
      <c r="C46" s="52"/>
      <c r="D46" s="52"/>
      <c r="E46" s="52"/>
    </row>
    <row r="47" spans="1:5" ht="12.75">
      <c r="A47" s="52"/>
      <c r="B47" s="51"/>
      <c r="C47" s="52"/>
      <c r="D47" s="52"/>
      <c r="E47" s="52"/>
    </row>
    <row r="48" spans="1:5" ht="12.75">
      <c r="A48" s="52"/>
      <c r="B48" s="51"/>
      <c r="C48" s="52"/>
      <c r="D48" s="52"/>
      <c r="E48" s="52"/>
    </row>
    <row r="49" spans="1:5" ht="12.75">
      <c r="A49" s="52"/>
      <c r="B49" s="51"/>
      <c r="C49" s="52"/>
      <c r="D49" s="52"/>
      <c r="E49" s="52"/>
    </row>
    <row r="50" spans="1:5" ht="12.75">
      <c r="A50" s="52"/>
      <c r="B50" s="51"/>
      <c r="C50" s="52"/>
      <c r="D50" s="52"/>
      <c r="E50" s="52"/>
    </row>
    <row r="51" spans="1:5" ht="12.75">
      <c r="A51" s="52"/>
      <c r="B51" s="51"/>
      <c r="C51" s="52"/>
      <c r="D51" s="52"/>
      <c r="E51" s="52"/>
    </row>
    <row r="52" spans="1:5" ht="12.75">
      <c r="A52" s="52"/>
      <c r="B52" s="51"/>
      <c r="C52" s="52"/>
      <c r="D52" s="52"/>
      <c r="E52" s="52"/>
    </row>
    <row r="53" spans="1:5" ht="12.75">
      <c r="A53" s="52"/>
      <c r="B53" s="51"/>
      <c r="C53" s="52"/>
      <c r="D53" s="52"/>
      <c r="E53" s="52"/>
    </row>
  </sheetData>
  <sheetProtection/>
  <mergeCells count="2">
    <mergeCell ref="A1:E1"/>
    <mergeCell ref="A27:E27"/>
  </mergeCells>
  <printOptions/>
  <pageMargins left="6.2" right="0.28" top="0.39" bottom="0.18" header="0.17" footer="0.1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0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140625" style="196" customWidth="1"/>
    <col min="2" max="2" width="6.7109375" style="196" customWidth="1"/>
    <col min="3" max="3" width="6.140625" style="196" customWidth="1"/>
    <col min="4" max="4" width="5.8515625" style="196" customWidth="1"/>
    <col min="5" max="5" width="5.00390625" style="196" customWidth="1"/>
    <col min="6" max="6" width="6.00390625" style="196" customWidth="1"/>
    <col min="7" max="8" width="5.00390625" style="196" customWidth="1"/>
    <col min="9" max="9" width="5.8515625" style="196" customWidth="1"/>
    <col min="10" max="10" width="4.421875" style="196" customWidth="1"/>
    <col min="11" max="11" width="6.421875" style="196" customWidth="1"/>
    <col min="12" max="12" width="6.140625" style="196" customWidth="1"/>
    <col min="13" max="13" width="5.8515625" style="196" customWidth="1"/>
    <col min="14" max="18" width="6.421875" style="196" customWidth="1"/>
    <col min="19" max="19" width="0.5625" style="196" customWidth="1"/>
    <col min="20" max="16384" width="9.140625" style="196" customWidth="1"/>
  </cols>
  <sheetData>
    <row r="1" spans="1:9" ht="11.25" customHeight="1">
      <c r="A1" s="717" t="s">
        <v>475</v>
      </c>
      <c r="B1" s="717"/>
      <c r="C1" s="717"/>
      <c r="D1" s="717"/>
      <c r="E1" s="717"/>
      <c r="F1" s="717"/>
      <c r="G1" s="717"/>
      <c r="H1" s="717"/>
      <c r="I1" s="717"/>
    </row>
    <row r="2" spans="1:10" ht="3.75" customHeight="1">
      <c r="A2" s="415"/>
      <c r="B2" s="415"/>
      <c r="C2" s="415"/>
      <c r="D2" s="415"/>
      <c r="E2" s="415"/>
      <c r="F2" s="415"/>
      <c r="G2" s="415"/>
      <c r="H2" s="415"/>
      <c r="I2" s="415"/>
      <c r="J2" s="416"/>
    </row>
    <row r="3" spans="1:10" ht="25.5" customHeight="1">
      <c r="A3" s="718" t="s">
        <v>476</v>
      </c>
      <c r="B3" s="718"/>
      <c r="C3" s="718"/>
      <c r="D3" s="718"/>
      <c r="E3" s="718"/>
      <c r="F3" s="718"/>
      <c r="G3" s="718"/>
      <c r="H3" s="718"/>
      <c r="I3" s="718"/>
      <c r="J3" s="416"/>
    </row>
    <row r="4" spans="1:10" ht="26.25" customHeight="1">
      <c r="A4" s="719" t="s">
        <v>477</v>
      </c>
      <c r="B4" s="721" t="s">
        <v>478</v>
      </c>
      <c r="C4" s="721"/>
      <c r="D4" s="722"/>
      <c r="E4" s="723" t="s">
        <v>479</v>
      </c>
      <c r="F4" s="724"/>
      <c r="G4" s="725" t="s">
        <v>480</v>
      </c>
      <c r="H4" s="721"/>
      <c r="I4" s="724"/>
      <c r="J4" s="416"/>
    </row>
    <row r="5" spans="1:10" ht="12.75">
      <c r="A5" s="720"/>
      <c r="B5" s="418" t="s">
        <v>481</v>
      </c>
      <c r="C5" s="418" t="s">
        <v>482</v>
      </c>
      <c r="D5" s="419" t="s">
        <v>100</v>
      </c>
      <c r="E5" s="418" t="s">
        <v>481</v>
      </c>
      <c r="F5" s="420" t="s">
        <v>482</v>
      </c>
      <c r="G5" s="418" t="s">
        <v>481</v>
      </c>
      <c r="H5" s="418" t="s">
        <v>482</v>
      </c>
      <c r="I5" s="417" t="s">
        <v>100</v>
      </c>
      <c r="J5" s="421"/>
    </row>
    <row r="6" spans="1:10" ht="12" customHeight="1">
      <c r="A6" s="422" t="s">
        <v>171</v>
      </c>
      <c r="B6" s="423">
        <v>8</v>
      </c>
      <c r="C6" s="423">
        <v>14</v>
      </c>
      <c r="D6" s="424">
        <v>175</v>
      </c>
      <c r="E6" s="425">
        <v>10</v>
      </c>
      <c r="F6" s="426">
        <v>8</v>
      </c>
      <c r="G6" s="423">
        <v>12</v>
      </c>
      <c r="H6" s="423">
        <v>17</v>
      </c>
      <c r="I6" s="424">
        <v>141.66666666666669</v>
      </c>
      <c r="J6" s="421"/>
    </row>
    <row r="7" spans="1:10" ht="11.25" customHeight="1">
      <c r="A7" s="427" t="s">
        <v>172</v>
      </c>
      <c r="B7" s="423">
        <v>50</v>
      </c>
      <c r="C7" s="423">
        <v>22</v>
      </c>
      <c r="D7" s="424">
        <v>44</v>
      </c>
      <c r="E7" s="425">
        <v>12</v>
      </c>
      <c r="F7" s="423">
        <v>9</v>
      </c>
      <c r="G7" s="423">
        <v>23</v>
      </c>
      <c r="H7" s="423">
        <v>12</v>
      </c>
      <c r="I7" s="424">
        <v>52.17391304347826</v>
      </c>
      <c r="J7" s="421"/>
    </row>
    <row r="8" spans="1:10" ht="11.25" customHeight="1">
      <c r="A8" s="427" t="s">
        <v>295</v>
      </c>
      <c r="B8" s="423">
        <v>5</v>
      </c>
      <c r="C8" s="423">
        <v>13</v>
      </c>
      <c r="D8" s="424">
        <v>260</v>
      </c>
      <c r="E8" s="425">
        <v>30</v>
      </c>
      <c r="F8" s="423">
        <v>8</v>
      </c>
      <c r="G8" s="423">
        <v>31</v>
      </c>
      <c r="H8" s="423">
        <v>12</v>
      </c>
      <c r="I8" s="424">
        <v>38.70967741935484</v>
      </c>
      <c r="J8" s="421"/>
    </row>
    <row r="9" spans="1:10" ht="18" customHeight="1">
      <c r="A9" s="427" t="s">
        <v>174</v>
      </c>
      <c r="B9" s="423">
        <v>12</v>
      </c>
      <c r="C9" s="423">
        <v>36</v>
      </c>
      <c r="D9" s="424">
        <v>300</v>
      </c>
      <c r="E9" s="425" t="s">
        <v>141</v>
      </c>
      <c r="F9" s="423" t="s">
        <v>141</v>
      </c>
      <c r="G9" s="423" t="s">
        <v>141</v>
      </c>
      <c r="H9" s="423" t="s">
        <v>141</v>
      </c>
      <c r="I9" s="424" t="s">
        <v>141</v>
      </c>
      <c r="J9" s="421"/>
    </row>
    <row r="10" spans="1:10" ht="11.25" customHeight="1">
      <c r="A10" s="427" t="s">
        <v>483</v>
      </c>
      <c r="B10" s="423">
        <v>14</v>
      </c>
      <c r="C10" s="423">
        <v>28</v>
      </c>
      <c r="D10" s="424">
        <v>200</v>
      </c>
      <c r="E10" s="425">
        <v>20</v>
      </c>
      <c r="F10" s="423">
        <v>13</v>
      </c>
      <c r="G10" s="425">
        <v>20</v>
      </c>
      <c r="H10" s="423">
        <v>24</v>
      </c>
      <c r="I10" s="424">
        <v>120</v>
      </c>
      <c r="J10" s="421"/>
    </row>
    <row r="11" spans="1:10" ht="11.25" customHeight="1">
      <c r="A11" s="427" t="s">
        <v>176</v>
      </c>
      <c r="B11" s="423">
        <v>49</v>
      </c>
      <c r="C11" s="423">
        <v>9</v>
      </c>
      <c r="D11" s="424">
        <v>18.367346938775512</v>
      </c>
      <c r="E11" s="425">
        <v>13</v>
      </c>
      <c r="F11" s="423">
        <v>21</v>
      </c>
      <c r="G11" s="425">
        <v>12</v>
      </c>
      <c r="H11" s="423">
        <v>23</v>
      </c>
      <c r="I11" s="424">
        <v>191.66666666666669</v>
      </c>
      <c r="J11" s="421"/>
    </row>
    <row r="12" spans="1:10" ht="18" customHeight="1">
      <c r="A12" s="427" t="s">
        <v>177</v>
      </c>
      <c r="B12" s="423">
        <v>24</v>
      </c>
      <c r="C12" s="423">
        <v>26</v>
      </c>
      <c r="D12" s="424">
        <v>108.33333333333333</v>
      </c>
      <c r="E12" s="425">
        <v>9</v>
      </c>
      <c r="F12" s="423">
        <v>15</v>
      </c>
      <c r="G12" s="425">
        <v>23</v>
      </c>
      <c r="H12" s="423">
        <v>18</v>
      </c>
      <c r="I12" s="424">
        <v>78.26086956521739</v>
      </c>
      <c r="J12" s="421"/>
    </row>
    <row r="13" spans="1:10" ht="11.25" customHeight="1">
      <c r="A13" s="427" t="s">
        <v>316</v>
      </c>
      <c r="B13" s="423">
        <v>19</v>
      </c>
      <c r="C13" s="423">
        <v>43</v>
      </c>
      <c r="D13" s="424">
        <v>226.3157894736842</v>
      </c>
      <c r="E13" s="425">
        <v>18</v>
      </c>
      <c r="F13" s="423">
        <v>3</v>
      </c>
      <c r="G13" s="425">
        <v>19</v>
      </c>
      <c r="H13" s="423">
        <v>26</v>
      </c>
      <c r="I13" s="424">
        <v>136.8421052631579</v>
      </c>
      <c r="J13" s="421"/>
    </row>
    <row r="14" spans="1:10" ht="11.25" customHeight="1">
      <c r="A14" s="427" t="s">
        <v>317</v>
      </c>
      <c r="B14" s="423">
        <v>31</v>
      </c>
      <c r="C14" s="423">
        <v>36</v>
      </c>
      <c r="D14" s="424">
        <v>116.12903225806453</v>
      </c>
      <c r="E14" s="425" t="s">
        <v>141</v>
      </c>
      <c r="F14" s="423">
        <v>66</v>
      </c>
      <c r="G14" s="425" t="s">
        <v>141</v>
      </c>
      <c r="H14" s="423">
        <v>25</v>
      </c>
      <c r="I14" s="424" t="s">
        <v>141</v>
      </c>
      <c r="J14" s="421"/>
    </row>
    <row r="15" spans="1:10" ht="18" customHeight="1">
      <c r="A15" s="427" t="s">
        <v>180</v>
      </c>
      <c r="B15" s="423">
        <v>28</v>
      </c>
      <c r="C15" s="423">
        <v>12</v>
      </c>
      <c r="D15" s="424">
        <v>42.857142857142854</v>
      </c>
      <c r="E15" s="425">
        <v>8</v>
      </c>
      <c r="F15" s="423">
        <v>10</v>
      </c>
      <c r="G15" s="425">
        <v>13</v>
      </c>
      <c r="H15" s="423">
        <v>58</v>
      </c>
      <c r="I15" s="424" t="s">
        <v>484</v>
      </c>
      <c r="J15" s="421"/>
    </row>
    <row r="16" spans="1:10" ht="11.25" customHeight="1">
      <c r="A16" s="427" t="s">
        <v>181</v>
      </c>
      <c r="B16" s="423">
        <v>86</v>
      </c>
      <c r="C16" s="423">
        <v>71</v>
      </c>
      <c r="D16" s="424">
        <v>82.55813953488372</v>
      </c>
      <c r="E16" s="425">
        <v>4</v>
      </c>
      <c r="F16" s="423">
        <v>19</v>
      </c>
      <c r="G16" s="425">
        <v>16</v>
      </c>
      <c r="H16" s="423">
        <v>3</v>
      </c>
      <c r="I16" s="424">
        <v>18.75</v>
      </c>
      <c r="J16" s="421"/>
    </row>
    <row r="17" spans="1:10" ht="11.25" customHeight="1">
      <c r="A17" s="427" t="s">
        <v>182</v>
      </c>
      <c r="B17" s="423">
        <v>53</v>
      </c>
      <c r="C17" s="423">
        <v>55</v>
      </c>
      <c r="D17" s="424">
        <v>103.77358490566037</v>
      </c>
      <c r="E17" s="425">
        <v>15</v>
      </c>
      <c r="F17" s="423" t="s">
        <v>141</v>
      </c>
      <c r="G17" s="425">
        <v>15</v>
      </c>
      <c r="H17" s="423">
        <v>18</v>
      </c>
      <c r="I17" s="424">
        <v>120</v>
      </c>
      <c r="J17" s="421"/>
    </row>
    <row r="18" spans="1:10" ht="18" customHeight="1">
      <c r="A18" s="427" t="s">
        <v>183</v>
      </c>
      <c r="B18" s="423">
        <v>784</v>
      </c>
      <c r="C18" s="423">
        <v>651</v>
      </c>
      <c r="D18" s="424">
        <v>83.03571428571429</v>
      </c>
      <c r="E18" s="425">
        <v>16</v>
      </c>
      <c r="F18" s="428">
        <v>193</v>
      </c>
      <c r="G18" s="425">
        <v>112</v>
      </c>
      <c r="H18" s="425">
        <v>254</v>
      </c>
      <c r="I18" s="424">
        <v>226.78571428571428</v>
      </c>
      <c r="J18" s="429"/>
    </row>
    <row r="19" spans="1:10" ht="12" customHeight="1">
      <c r="A19" s="430" t="s">
        <v>485</v>
      </c>
      <c r="B19" s="431">
        <v>1163</v>
      </c>
      <c r="C19" s="431">
        <v>1016</v>
      </c>
      <c r="D19" s="432">
        <v>87.36027515047292</v>
      </c>
      <c r="E19" s="431">
        <v>155</v>
      </c>
      <c r="F19" s="431">
        <v>365</v>
      </c>
      <c r="G19" s="431">
        <v>296</v>
      </c>
      <c r="H19" s="431">
        <v>490</v>
      </c>
      <c r="I19" s="433">
        <v>165.54054054054055</v>
      </c>
      <c r="J19" s="429"/>
    </row>
    <row r="20" spans="1:10" ht="6" customHeight="1">
      <c r="A20" s="434"/>
      <c r="B20" s="434"/>
      <c r="C20" s="434"/>
      <c r="D20" s="434"/>
      <c r="E20" s="435"/>
      <c r="F20" s="429"/>
      <c r="G20" s="434"/>
      <c r="H20" s="434"/>
      <c r="I20" s="434"/>
      <c r="J20" s="429"/>
    </row>
    <row r="21" spans="1:9" ht="24.75" customHeight="1">
      <c r="A21" s="718" t="s">
        <v>486</v>
      </c>
      <c r="B21" s="718"/>
      <c r="C21" s="718"/>
      <c r="D21" s="718"/>
      <c r="E21" s="718"/>
      <c r="F21" s="718"/>
      <c r="G21" s="718"/>
      <c r="H21" s="718"/>
      <c r="I21" s="718"/>
    </row>
    <row r="22" spans="1:10" ht="2.25" customHeight="1">
      <c r="A22" s="719" t="s">
        <v>487</v>
      </c>
      <c r="B22" s="724" t="s">
        <v>488</v>
      </c>
      <c r="C22" s="436"/>
      <c r="D22" s="436"/>
      <c r="E22" s="436"/>
      <c r="F22" s="436"/>
      <c r="G22" s="436"/>
      <c r="H22" s="436"/>
      <c r="I22" s="436"/>
      <c r="J22" s="416"/>
    </row>
    <row r="23" spans="1:10" ht="26.25" customHeight="1">
      <c r="A23" s="726"/>
      <c r="B23" s="727"/>
      <c r="C23" s="729" t="s">
        <v>489</v>
      </c>
      <c r="D23" s="729"/>
      <c r="E23" s="729"/>
      <c r="F23" s="725"/>
      <c r="G23" s="725" t="s">
        <v>490</v>
      </c>
      <c r="H23" s="721"/>
      <c r="I23" s="724"/>
      <c r="J23" s="416"/>
    </row>
    <row r="24" spans="1:10" ht="72" customHeight="1">
      <c r="A24" s="720"/>
      <c r="B24" s="728"/>
      <c r="C24" s="437" t="s">
        <v>491</v>
      </c>
      <c r="D24" s="437" t="s">
        <v>492</v>
      </c>
      <c r="E24" s="437" t="s">
        <v>493</v>
      </c>
      <c r="F24" s="437" t="s">
        <v>494</v>
      </c>
      <c r="G24" s="438" t="s">
        <v>495</v>
      </c>
      <c r="H24" s="439" t="s">
        <v>496</v>
      </c>
      <c r="I24" s="417" t="s">
        <v>497</v>
      </c>
      <c r="J24" s="416"/>
    </row>
    <row r="25" spans="1:10" ht="12" customHeight="1">
      <c r="A25" s="422" t="s">
        <v>171</v>
      </c>
      <c r="B25" s="440">
        <v>14</v>
      </c>
      <c r="C25" s="441">
        <v>4</v>
      </c>
      <c r="D25" s="441" t="s">
        <v>141</v>
      </c>
      <c r="E25" s="441">
        <v>4</v>
      </c>
      <c r="F25" s="440">
        <v>3</v>
      </c>
      <c r="G25" s="441">
        <v>11</v>
      </c>
      <c r="H25" s="441">
        <v>1</v>
      </c>
      <c r="I25" s="441">
        <v>2</v>
      </c>
      <c r="J25" s="421"/>
    </row>
    <row r="26" spans="1:10" ht="11.25" customHeight="1">
      <c r="A26" s="427" t="s">
        <v>172</v>
      </c>
      <c r="B26" s="440">
        <v>22</v>
      </c>
      <c r="C26" s="441">
        <v>5</v>
      </c>
      <c r="D26" s="441">
        <v>1</v>
      </c>
      <c r="E26" s="441">
        <v>1</v>
      </c>
      <c r="F26" s="440">
        <v>11</v>
      </c>
      <c r="G26" s="441">
        <v>14</v>
      </c>
      <c r="H26" s="441">
        <v>8</v>
      </c>
      <c r="I26" s="441" t="s">
        <v>141</v>
      </c>
      <c r="J26" s="421"/>
    </row>
    <row r="27" spans="1:10" ht="11.25" customHeight="1">
      <c r="A27" s="427" t="s">
        <v>295</v>
      </c>
      <c r="B27" s="440">
        <v>13</v>
      </c>
      <c r="C27" s="441">
        <v>1</v>
      </c>
      <c r="D27" s="441">
        <v>1</v>
      </c>
      <c r="E27" s="441">
        <v>1</v>
      </c>
      <c r="F27" s="440">
        <v>4</v>
      </c>
      <c r="G27" s="441">
        <v>12</v>
      </c>
      <c r="H27" s="441">
        <v>1</v>
      </c>
      <c r="I27" s="441" t="s">
        <v>141</v>
      </c>
      <c r="J27" s="421"/>
    </row>
    <row r="28" spans="1:10" ht="18" customHeight="1">
      <c r="A28" s="427" t="s">
        <v>174</v>
      </c>
      <c r="B28" s="440">
        <v>36</v>
      </c>
      <c r="C28" s="441">
        <v>5</v>
      </c>
      <c r="D28" s="441">
        <v>1</v>
      </c>
      <c r="E28" s="441" t="s">
        <v>141</v>
      </c>
      <c r="F28" s="440">
        <v>8</v>
      </c>
      <c r="G28" s="441">
        <v>29</v>
      </c>
      <c r="H28" s="441">
        <v>5</v>
      </c>
      <c r="I28" s="441">
        <v>2</v>
      </c>
      <c r="J28" s="421"/>
    </row>
    <row r="29" spans="1:10" ht="11.25" customHeight="1">
      <c r="A29" s="427" t="s">
        <v>483</v>
      </c>
      <c r="B29" s="440">
        <v>28</v>
      </c>
      <c r="C29" s="441">
        <v>4</v>
      </c>
      <c r="D29" s="441">
        <v>1</v>
      </c>
      <c r="E29" s="441">
        <v>2</v>
      </c>
      <c r="F29" s="440">
        <v>5</v>
      </c>
      <c r="G29" s="441">
        <v>19</v>
      </c>
      <c r="H29" s="441">
        <v>8</v>
      </c>
      <c r="I29" s="441">
        <v>1</v>
      </c>
      <c r="J29" s="421"/>
    </row>
    <row r="30" spans="1:10" ht="11.25" customHeight="1">
      <c r="A30" s="427" t="s">
        <v>176</v>
      </c>
      <c r="B30" s="440">
        <v>9</v>
      </c>
      <c r="C30" s="441">
        <v>4</v>
      </c>
      <c r="D30" s="441">
        <v>1</v>
      </c>
      <c r="E30" s="441" t="s">
        <v>141</v>
      </c>
      <c r="F30" s="440">
        <v>4</v>
      </c>
      <c r="G30" s="441">
        <v>8</v>
      </c>
      <c r="H30" s="441">
        <v>1</v>
      </c>
      <c r="I30" s="441" t="s">
        <v>141</v>
      </c>
      <c r="J30" s="421"/>
    </row>
    <row r="31" spans="1:10" ht="18" customHeight="1">
      <c r="A31" s="427" t="s">
        <v>177</v>
      </c>
      <c r="B31" s="440">
        <v>26</v>
      </c>
      <c r="C31" s="441">
        <v>5</v>
      </c>
      <c r="D31" s="441" t="s">
        <v>141</v>
      </c>
      <c r="E31" s="441">
        <v>6</v>
      </c>
      <c r="F31" s="440">
        <v>3</v>
      </c>
      <c r="G31" s="441">
        <v>22</v>
      </c>
      <c r="H31" s="441">
        <v>3</v>
      </c>
      <c r="I31" s="441">
        <v>1</v>
      </c>
      <c r="J31" s="421"/>
    </row>
    <row r="32" spans="1:10" ht="11.25" customHeight="1">
      <c r="A32" s="427" t="s">
        <v>316</v>
      </c>
      <c r="B32" s="440">
        <v>43</v>
      </c>
      <c r="C32" s="441">
        <v>7</v>
      </c>
      <c r="D32" s="441">
        <v>2</v>
      </c>
      <c r="E32" s="441">
        <v>3</v>
      </c>
      <c r="F32" s="440">
        <v>7</v>
      </c>
      <c r="G32" s="441">
        <v>27</v>
      </c>
      <c r="H32" s="441">
        <v>9</v>
      </c>
      <c r="I32" s="441">
        <v>7</v>
      </c>
      <c r="J32" s="421"/>
    </row>
    <row r="33" spans="1:10" ht="11.25" customHeight="1">
      <c r="A33" s="427" t="s">
        <v>317</v>
      </c>
      <c r="B33" s="440">
        <v>36</v>
      </c>
      <c r="C33" s="441">
        <v>5</v>
      </c>
      <c r="D33" s="441" t="s">
        <v>141</v>
      </c>
      <c r="E33" s="441">
        <v>3</v>
      </c>
      <c r="F33" s="440">
        <v>10</v>
      </c>
      <c r="G33" s="441">
        <v>30</v>
      </c>
      <c r="H33" s="441">
        <v>5</v>
      </c>
      <c r="I33" s="441">
        <v>1</v>
      </c>
      <c r="J33" s="421"/>
    </row>
    <row r="34" spans="1:10" ht="18" customHeight="1">
      <c r="A34" s="427" t="s">
        <v>180</v>
      </c>
      <c r="B34" s="440">
        <v>12</v>
      </c>
      <c r="C34" s="441">
        <v>2</v>
      </c>
      <c r="D34" s="441" t="s">
        <v>141</v>
      </c>
      <c r="E34" s="441">
        <v>1</v>
      </c>
      <c r="F34" s="440">
        <v>3</v>
      </c>
      <c r="G34" s="441">
        <v>12</v>
      </c>
      <c r="H34" s="441" t="s">
        <v>141</v>
      </c>
      <c r="I34" s="441" t="s">
        <v>141</v>
      </c>
      <c r="J34" s="421"/>
    </row>
    <row r="35" spans="1:10" ht="11.25" customHeight="1">
      <c r="A35" s="427" t="s">
        <v>181</v>
      </c>
      <c r="B35" s="440">
        <v>71</v>
      </c>
      <c r="C35" s="440">
        <v>7</v>
      </c>
      <c r="D35" s="441">
        <v>2</v>
      </c>
      <c r="E35" s="441">
        <v>4</v>
      </c>
      <c r="F35" s="440">
        <v>24</v>
      </c>
      <c r="G35" s="441">
        <v>64</v>
      </c>
      <c r="H35" s="441">
        <v>6</v>
      </c>
      <c r="I35" s="441">
        <v>1</v>
      </c>
      <c r="J35" s="421"/>
    </row>
    <row r="36" spans="1:10" ht="11.25" customHeight="1">
      <c r="A36" s="427" t="s">
        <v>182</v>
      </c>
      <c r="B36" s="440">
        <v>55</v>
      </c>
      <c r="C36" s="440">
        <v>8</v>
      </c>
      <c r="D36" s="441">
        <v>2</v>
      </c>
      <c r="E36" s="441">
        <v>7</v>
      </c>
      <c r="F36" s="440">
        <v>28</v>
      </c>
      <c r="G36" s="441">
        <v>31</v>
      </c>
      <c r="H36" s="440">
        <v>15</v>
      </c>
      <c r="I36" s="441">
        <v>9</v>
      </c>
      <c r="J36" s="421"/>
    </row>
    <row r="37" spans="1:10" ht="18" customHeight="1">
      <c r="A37" s="427" t="s">
        <v>183</v>
      </c>
      <c r="B37" s="440">
        <v>651</v>
      </c>
      <c r="C37" s="440">
        <v>184</v>
      </c>
      <c r="D37" s="440">
        <v>15</v>
      </c>
      <c r="E37" s="441">
        <v>40</v>
      </c>
      <c r="F37" s="440">
        <v>227</v>
      </c>
      <c r="G37" s="441">
        <v>548</v>
      </c>
      <c r="H37" s="440">
        <v>47</v>
      </c>
      <c r="I37" s="440">
        <v>56</v>
      </c>
      <c r="J37" s="421"/>
    </row>
    <row r="38" spans="1:10" ht="12.75">
      <c r="A38" s="430" t="s">
        <v>485</v>
      </c>
      <c r="B38" s="431">
        <v>1016</v>
      </c>
      <c r="C38" s="442">
        <v>241</v>
      </c>
      <c r="D38" s="442">
        <v>26</v>
      </c>
      <c r="E38" s="442">
        <v>72</v>
      </c>
      <c r="F38" s="442">
        <v>337</v>
      </c>
      <c r="G38" s="443">
        <v>827</v>
      </c>
      <c r="H38" s="444">
        <v>109</v>
      </c>
      <c r="I38" s="442">
        <v>80</v>
      </c>
      <c r="J38" s="429"/>
    </row>
    <row r="39" ht="5.25" customHeight="1"/>
    <row r="40" spans="1:10" ht="10.5" customHeight="1">
      <c r="A40" s="730">
        <v>26</v>
      </c>
      <c r="B40" s="730"/>
      <c r="C40" s="730"/>
      <c r="D40" s="730"/>
      <c r="E40" s="730"/>
      <c r="F40" s="730"/>
      <c r="G40" s="730"/>
      <c r="H40" s="730"/>
      <c r="I40" s="730"/>
      <c r="J40" s="416"/>
    </row>
    <row r="41" spans="10:19" ht="4.5" customHeight="1"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0:19" ht="12.75">
      <c r="J42" s="416"/>
      <c r="K42" s="416"/>
      <c r="L42" s="416"/>
      <c r="M42" s="416"/>
      <c r="N42" s="416"/>
      <c r="O42" s="416"/>
      <c r="P42" s="416"/>
      <c r="Q42" s="416"/>
      <c r="R42" s="416"/>
      <c r="S42" s="445"/>
    </row>
    <row r="43" spans="10:19" ht="12.75">
      <c r="J43" s="416"/>
      <c r="K43" s="416"/>
      <c r="L43" s="416"/>
      <c r="M43" s="416"/>
      <c r="N43" s="416"/>
      <c r="O43" s="416"/>
      <c r="P43" s="416"/>
      <c r="Q43" s="416"/>
      <c r="R43" s="416"/>
      <c r="S43" s="445"/>
    </row>
    <row r="44" spans="10:19" ht="12.75">
      <c r="J44" s="416"/>
      <c r="K44" s="416"/>
      <c r="L44" s="416"/>
      <c r="M44" s="416"/>
      <c r="N44" s="416"/>
      <c r="O44" s="416"/>
      <c r="P44" s="416"/>
      <c r="Q44" s="416"/>
      <c r="R44" s="416"/>
      <c r="S44" s="445"/>
    </row>
    <row r="45" spans="10:19" ht="12.75">
      <c r="J45" s="416"/>
      <c r="K45" s="416"/>
      <c r="L45" s="416"/>
      <c r="M45" s="416"/>
      <c r="N45" s="416"/>
      <c r="O45" s="416"/>
      <c r="P45" s="416"/>
      <c r="Q45" s="416"/>
      <c r="R45" s="416"/>
      <c r="S45" s="445"/>
    </row>
    <row r="46" spans="10:19" ht="12.75">
      <c r="J46" s="416"/>
      <c r="K46" s="416"/>
      <c r="L46" s="416"/>
      <c r="M46" s="416"/>
      <c r="N46" s="416"/>
      <c r="O46" s="416"/>
      <c r="P46" s="416"/>
      <c r="Q46" s="416"/>
      <c r="R46" s="416"/>
      <c r="S46" s="445"/>
    </row>
    <row r="47" spans="10:19" ht="12.75">
      <c r="J47" s="416"/>
      <c r="K47" s="416"/>
      <c r="L47" s="416"/>
      <c r="M47" s="416"/>
      <c r="N47" s="416"/>
      <c r="O47" s="416"/>
      <c r="P47" s="416"/>
      <c r="Q47" s="416"/>
      <c r="R47" s="416"/>
      <c r="S47" s="445"/>
    </row>
    <row r="48" spans="10:18" ht="12.75">
      <c r="J48" s="416"/>
      <c r="K48" s="416"/>
      <c r="L48" s="416"/>
      <c r="M48" s="416"/>
      <c r="N48" s="416"/>
      <c r="O48" s="416"/>
      <c r="P48" s="416"/>
      <c r="Q48" s="416"/>
      <c r="R48" s="416"/>
    </row>
    <row r="49" spans="10:18" ht="12.75">
      <c r="J49" s="416"/>
      <c r="K49" s="416"/>
      <c r="L49" s="416"/>
      <c r="M49" s="416"/>
      <c r="N49" s="416"/>
      <c r="O49" s="416"/>
      <c r="P49" s="416"/>
      <c r="Q49" s="416"/>
      <c r="R49" s="416"/>
    </row>
    <row r="50" spans="10:18" ht="12.75">
      <c r="J50" s="416"/>
      <c r="K50" s="416"/>
      <c r="L50" s="416"/>
      <c r="M50" s="416"/>
      <c r="N50" s="416"/>
      <c r="O50" s="416"/>
      <c r="P50" s="416"/>
      <c r="Q50" s="416"/>
      <c r="R50" s="416"/>
    </row>
    <row r="51" spans="10:18" ht="12.75">
      <c r="J51" s="416"/>
      <c r="K51" s="416"/>
      <c r="L51" s="416"/>
      <c r="M51" s="416"/>
      <c r="N51" s="416"/>
      <c r="O51" s="416"/>
      <c r="P51" s="416"/>
      <c r="Q51" s="416"/>
      <c r="R51" s="416"/>
    </row>
    <row r="52" spans="10:18" ht="12.75">
      <c r="J52" s="416"/>
      <c r="K52" s="416"/>
      <c r="L52" s="416"/>
      <c r="M52" s="416"/>
      <c r="N52" s="416"/>
      <c r="O52" s="416"/>
      <c r="P52" s="416"/>
      <c r="Q52" s="416"/>
      <c r="R52" s="416"/>
    </row>
    <row r="53" spans="10:18" ht="12.75">
      <c r="J53" s="416"/>
      <c r="K53" s="416"/>
      <c r="L53" s="416"/>
      <c r="M53" s="416"/>
      <c r="N53" s="416"/>
      <c r="O53" s="416"/>
      <c r="P53" s="416"/>
      <c r="Q53" s="416"/>
      <c r="R53" s="416"/>
    </row>
    <row r="54" spans="10:18" ht="12.75">
      <c r="J54" s="416"/>
      <c r="K54" s="416"/>
      <c r="L54" s="416"/>
      <c r="M54" s="416"/>
      <c r="N54" s="416"/>
      <c r="O54" s="416"/>
      <c r="P54" s="416"/>
      <c r="Q54" s="416"/>
      <c r="R54" s="416"/>
    </row>
    <row r="55" spans="10:19" ht="12.75"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0:19" ht="12.75"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0:19" ht="12.75"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0:19" ht="12.75">
      <c r="J58" s="416"/>
      <c r="K58" s="416"/>
      <c r="L58" s="416"/>
      <c r="M58" s="416"/>
      <c r="N58" s="416"/>
      <c r="O58" s="416"/>
      <c r="P58" s="416"/>
      <c r="Q58" s="416"/>
      <c r="R58" s="416"/>
      <c r="S58" s="446"/>
    </row>
    <row r="59" spans="10:19" ht="12.75"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0:19" ht="12.75"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0:19" ht="12.75"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0:19" ht="12.75"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0:19" ht="12.75"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0:19" ht="12.75"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0:19" ht="12.75"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0:19" ht="12.75"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0:19" ht="12.75"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0:19" ht="12.75"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0:19" ht="12.75"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0:19" ht="12.75"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0:19" ht="12.75"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0:19" ht="12.75"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0:19" ht="12.75"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0:19" ht="12.75"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0:19" ht="12.75"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0:19" ht="12.75"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0:19" ht="12.75"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0:19" ht="12.75"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0:19" ht="12.75"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0:19" ht="12.75"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0:19" ht="12.75"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0:19" ht="12.75"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0:19" ht="12.75"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0:19" ht="12.75"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0:19" ht="12.75"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0:19" ht="12.75"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0:19" ht="12.75"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0:19" ht="12.75"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0:19" ht="12.75"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0:19" ht="12.75"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0:19" ht="12.75"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0:19" ht="12.75"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0:19" ht="12.75"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0:19" ht="12.75"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0:19" ht="12.75"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0:19" ht="12.75"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0:19" ht="12.75"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0:19" ht="12.75"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0:19" ht="12.75"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0:19" ht="12.75"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0:19" ht="12.75"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0:19" ht="12.75"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0:19" ht="12.75"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0:19" ht="12.75"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0:19" ht="12.75"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0:19" ht="12.75"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0:19" ht="12.75"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0:19" ht="12.75"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0:19" ht="12.75"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0:19" ht="12.75"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0:19" ht="12.75"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0:19" ht="12.75"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0:19" ht="12.75"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0:19" ht="12.75"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0:19" ht="12.75"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0:19" ht="12.75"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0:19" ht="12.75"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0:19" ht="12.75"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0:19" ht="12.75"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0:19" ht="12.75"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0:19" ht="12.75"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0:19" ht="12.75"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0:19" ht="12.75"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0:19" ht="12.75"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0:19" ht="12.75"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0:19" ht="12.75"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0:19" ht="12.75"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0:19" ht="12.75"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0:19" ht="12.75"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0:19" ht="12.75"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0:19" ht="12.75"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0:19" ht="12.75"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0:19" ht="12.75"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0:19" ht="12.75"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0:19" ht="12.75"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0:19" ht="12.75"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0:19" ht="12.75"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0:19" ht="12.75"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0:19" ht="12.75"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0:19" ht="12.75"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0:19" ht="12.75"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0:19" ht="12.75"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0:19" ht="12.75"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0:19" ht="12.75"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0:19" ht="12.75"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0:19" ht="12.75"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0:19" ht="12.75"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0:19" ht="12.75"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0:19" ht="12.75"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0:19" ht="12.75"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0:19" ht="12.75"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0:19" ht="12.75"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0:19" ht="12.75"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0:19" ht="12.75"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0:19" ht="12.75"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0:19" ht="12.75"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0:19" ht="12.75"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0:19" ht="12.75"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0:19" ht="12.75"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0:19" ht="12.75"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0:19" ht="12.75"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0:19" ht="12.75"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0:19" ht="12.75"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0:19" ht="12.75"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0:19" ht="12.75"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0:19" ht="12.75"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0:19" ht="12.75"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0:19" ht="12.75"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0:19" ht="12.75"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0:19" ht="12.75"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0:19" ht="12.75"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0:19" ht="12.75"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0:19" ht="12.75"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0:19" ht="12.75"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0:19" ht="12.75"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0:19" ht="12.75"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0:19" ht="12.75"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0:19" ht="12.75"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0:19" ht="12.75"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0:19" ht="12.75"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0:19" ht="12.75"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0:19" ht="12.75"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0:19" ht="12.75"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0:19" ht="12.75"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0:19" ht="12.75"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0:19" ht="12.75"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0:19" ht="12.75"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0:19" ht="12.75"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0:19" ht="12.75"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0:19" ht="12.75"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0:19" ht="12.75"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0:19" ht="12.75"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0:19" ht="12.75"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0:19" ht="12.75"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0:19" ht="12.75"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0:19" ht="12.75"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0:19" ht="12.75"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0:19" ht="12.75"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0:19" ht="12.75"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0:19" ht="12.75"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0:19" ht="12.75"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0:19" ht="12.75"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0:19" ht="12.75"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0:19" ht="12.75"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0:19" ht="12.75"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0:19" ht="12.75"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</sheetData>
  <sheetProtection/>
  <mergeCells count="12">
    <mergeCell ref="A21:I21"/>
    <mergeCell ref="A22:A24"/>
    <mergeCell ref="B22:B24"/>
    <mergeCell ref="C23:F23"/>
    <mergeCell ref="G23:I23"/>
    <mergeCell ref="A40:I40"/>
    <mergeCell ref="A1:I1"/>
    <mergeCell ref="A3:I3"/>
    <mergeCell ref="A4:A5"/>
    <mergeCell ref="B4:D4"/>
    <mergeCell ref="E4:F4"/>
    <mergeCell ref="G4:I4"/>
  </mergeCells>
  <printOptions/>
  <pageMargins left="0.17" right="0.1" top="0.17" bottom="0.12" header="0.07" footer="0.08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4.7109375" style="0" customWidth="1"/>
    <col min="4" max="4" width="8.00390625" style="0" customWidth="1"/>
    <col min="5" max="6" width="5.7109375" style="0" customWidth="1"/>
    <col min="7" max="7" width="5.28125" style="0" customWidth="1"/>
    <col min="8" max="9" width="5.140625" style="0" customWidth="1"/>
    <col min="10" max="10" width="9.7109375" style="0" customWidth="1"/>
    <col min="11" max="11" width="4.7109375" style="0" customWidth="1"/>
    <col min="12" max="12" width="7.57421875" style="0" customWidth="1"/>
    <col min="13" max="13" width="4.57421875" style="0" customWidth="1"/>
    <col min="14" max="14" width="5.140625" style="0" customWidth="1"/>
    <col min="15" max="15" width="7.00390625" style="0" customWidth="1"/>
    <col min="16" max="16" width="4.421875" style="0" customWidth="1"/>
    <col min="17" max="17" width="0.71875" style="0" customWidth="1"/>
  </cols>
  <sheetData>
    <row r="1" spans="1:16" ht="18" customHeight="1">
      <c r="A1" s="434"/>
      <c r="B1" s="434"/>
      <c r="C1" s="447" t="s">
        <v>498</v>
      </c>
      <c r="D1" s="447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17.25" customHeight="1">
      <c r="A2" s="731">
        <v>27</v>
      </c>
      <c r="B2" s="434"/>
      <c r="C2" s="719" t="s">
        <v>166</v>
      </c>
      <c r="D2" s="732" t="s">
        <v>499</v>
      </c>
      <c r="E2" s="735" t="s">
        <v>500</v>
      </c>
      <c r="F2" s="682"/>
      <c r="G2" s="736" t="s">
        <v>501</v>
      </c>
      <c r="H2" s="737"/>
      <c r="I2" s="737"/>
      <c r="J2" s="737"/>
      <c r="K2" s="737"/>
      <c r="L2" s="737"/>
      <c r="M2" s="737"/>
      <c r="N2" s="737"/>
      <c r="O2" s="737"/>
      <c r="P2" s="738"/>
    </row>
    <row r="3" spans="1:16" ht="14.25" customHeight="1">
      <c r="A3" s="731"/>
      <c r="B3" s="434"/>
      <c r="C3" s="726"/>
      <c r="D3" s="733"/>
      <c r="E3" s="732" t="s">
        <v>502</v>
      </c>
      <c r="F3" s="732" t="s">
        <v>503</v>
      </c>
      <c r="G3" s="739" t="s">
        <v>504</v>
      </c>
      <c r="H3" s="739" t="s">
        <v>505</v>
      </c>
      <c r="I3" s="740" t="s">
        <v>506</v>
      </c>
      <c r="J3" s="739" t="s">
        <v>507</v>
      </c>
      <c r="K3" s="739" t="s">
        <v>508</v>
      </c>
      <c r="L3" s="739" t="s">
        <v>509</v>
      </c>
      <c r="M3" s="739" t="s">
        <v>510</v>
      </c>
      <c r="N3" s="739" t="s">
        <v>511</v>
      </c>
      <c r="O3" s="739" t="s">
        <v>512</v>
      </c>
      <c r="P3" s="743" t="s">
        <v>513</v>
      </c>
    </row>
    <row r="4" spans="1:16" ht="66.75" customHeight="1">
      <c r="A4" s="731"/>
      <c r="B4" s="434"/>
      <c r="C4" s="726"/>
      <c r="D4" s="733"/>
      <c r="E4" s="733"/>
      <c r="F4" s="733"/>
      <c r="G4" s="739"/>
      <c r="H4" s="739"/>
      <c r="I4" s="741"/>
      <c r="J4" s="739"/>
      <c r="K4" s="739"/>
      <c r="L4" s="739"/>
      <c r="M4" s="739"/>
      <c r="N4" s="739"/>
      <c r="O4" s="739"/>
      <c r="P4" s="744"/>
    </row>
    <row r="5" spans="1:16" ht="31.5" customHeight="1">
      <c r="A5" s="731"/>
      <c r="B5" s="434"/>
      <c r="C5" s="720"/>
      <c r="D5" s="734"/>
      <c r="E5" s="734"/>
      <c r="F5" s="734"/>
      <c r="G5" s="739"/>
      <c r="H5" s="739"/>
      <c r="I5" s="742"/>
      <c r="J5" s="739"/>
      <c r="K5" s="739"/>
      <c r="L5" s="739"/>
      <c r="M5" s="739"/>
      <c r="N5" s="739"/>
      <c r="O5" s="739"/>
      <c r="P5" s="745"/>
    </row>
    <row r="6" spans="1:16" ht="20.25" customHeight="1">
      <c r="A6" s="731"/>
      <c r="B6" s="434"/>
      <c r="C6" s="448" t="s">
        <v>294</v>
      </c>
      <c r="D6" s="349">
        <v>4</v>
      </c>
      <c r="E6" s="342">
        <v>2</v>
      </c>
      <c r="F6" s="349">
        <v>2</v>
      </c>
      <c r="G6" s="352" t="s">
        <v>141</v>
      </c>
      <c r="H6" s="352" t="s">
        <v>141</v>
      </c>
      <c r="I6" s="352" t="s">
        <v>141</v>
      </c>
      <c r="J6" s="352" t="s">
        <v>141</v>
      </c>
      <c r="K6" s="352" t="s">
        <v>141</v>
      </c>
      <c r="L6" s="352">
        <v>2</v>
      </c>
      <c r="M6" s="352" t="s">
        <v>141</v>
      </c>
      <c r="N6" s="352" t="s">
        <v>141</v>
      </c>
      <c r="O6" s="352" t="s">
        <v>141</v>
      </c>
      <c r="P6" s="352" t="s">
        <v>141</v>
      </c>
    </row>
    <row r="7" spans="1:16" ht="18.75" customHeight="1">
      <c r="A7" s="731"/>
      <c r="B7" s="434"/>
      <c r="C7" s="449" t="s">
        <v>514</v>
      </c>
      <c r="D7" s="342">
        <v>8</v>
      </c>
      <c r="E7" s="342">
        <v>4</v>
      </c>
      <c r="F7" s="342">
        <v>4</v>
      </c>
      <c r="G7" s="352" t="s">
        <v>141</v>
      </c>
      <c r="H7" s="352" t="s">
        <v>141</v>
      </c>
      <c r="I7" s="352" t="s">
        <v>141</v>
      </c>
      <c r="J7" s="352">
        <v>3</v>
      </c>
      <c r="K7" s="352" t="s">
        <v>141</v>
      </c>
      <c r="L7" s="352" t="s">
        <v>141</v>
      </c>
      <c r="M7" s="352" t="s">
        <v>141</v>
      </c>
      <c r="N7" s="352" t="s">
        <v>141</v>
      </c>
      <c r="O7" s="342">
        <v>1</v>
      </c>
      <c r="P7" s="352" t="s">
        <v>141</v>
      </c>
    </row>
    <row r="8" spans="1:16" ht="18.75" customHeight="1">
      <c r="A8" s="731"/>
      <c r="B8" s="434"/>
      <c r="C8" s="449" t="s">
        <v>297</v>
      </c>
      <c r="D8" s="342">
        <v>22</v>
      </c>
      <c r="E8" s="342">
        <v>11</v>
      </c>
      <c r="F8" s="342">
        <v>11</v>
      </c>
      <c r="G8" s="352">
        <v>3</v>
      </c>
      <c r="H8" s="352" t="s">
        <v>141</v>
      </c>
      <c r="I8" s="352">
        <v>3</v>
      </c>
      <c r="J8" s="352" t="s">
        <v>141</v>
      </c>
      <c r="K8" s="352" t="s">
        <v>141</v>
      </c>
      <c r="L8" s="352" t="s">
        <v>141</v>
      </c>
      <c r="M8" s="352" t="s">
        <v>141</v>
      </c>
      <c r="N8" s="352" t="s">
        <v>141</v>
      </c>
      <c r="O8" s="342">
        <v>5</v>
      </c>
      <c r="P8" s="450" t="s">
        <v>141</v>
      </c>
    </row>
    <row r="9" spans="1:16" ht="18.75" customHeight="1">
      <c r="A9" s="731"/>
      <c r="B9" s="434"/>
      <c r="C9" s="449" t="s">
        <v>176</v>
      </c>
      <c r="D9" s="342">
        <v>6</v>
      </c>
      <c r="E9" s="342">
        <v>2</v>
      </c>
      <c r="F9" s="342">
        <v>4</v>
      </c>
      <c r="G9" s="352" t="s">
        <v>141</v>
      </c>
      <c r="H9" s="352" t="s">
        <v>141</v>
      </c>
      <c r="I9" s="352" t="s">
        <v>141</v>
      </c>
      <c r="J9" s="352" t="s">
        <v>141</v>
      </c>
      <c r="K9" s="352" t="s">
        <v>141</v>
      </c>
      <c r="L9" s="352">
        <v>2</v>
      </c>
      <c r="M9" s="352" t="s">
        <v>141</v>
      </c>
      <c r="N9" s="352" t="s">
        <v>141</v>
      </c>
      <c r="O9" s="352">
        <v>2</v>
      </c>
      <c r="P9" s="352" t="s">
        <v>141</v>
      </c>
    </row>
    <row r="10" spans="1:16" ht="18.75" customHeight="1">
      <c r="A10" s="731"/>
      <c r="B10" s="434"/>
      <c r="C10" s="449" t="s">
        <v>177</v>
      </c>
      <c r="D10" s="342">
        <v>15</v>
      </c>
      <c r="E10" s="342">
        <v>6</v>
      </c>
      <c r="F10" s="342">
        <v>9</v>
      </c>
      <c r="G10" s="352">
        <v>1</v>
      </c>
      <c r="H10" s="352" t="s">
        <v>141</v>
      </c>
      <c r="I10" s="352" t="s">
        <v>141</v>
      </c>
      <c r="J10" s="352">
        <v>1</v>
      </c>
      <c r="K10" s="352">
        <v>1</v>
      </c>
      <c r="L10" s="352" t="s">
        <v>141</v>
      </c>
      <c r="M10" s="352" t="s">
        <v>141</v>
      </c>
      <c r="N10" s="352" t="s">
        <v>141</v>
      </c>
      <c r="O10" s="352">
        <v>6</v>
      </c>
      <c r="P10" s="451" t="s">
        <v>141</v>
      </c>
    </row>
    <row r="11" spans="1:16" ht="18.75" customHeight="1">
      <c r="A11" s="731"/>
      <c r="B11" s="434"/>
      <c r="C11" s="449" t="s">
        <v>317</v>
      </c>
      <c r="D11" s="342">
        <v>24</v>
      </c>
      <c r="E11" s="342">
        <v>12</v>
      </c>
      <c r="F11" s="342">
        <v>12</v>
      </c>
      <c r="G11" s="352" t="s">
        <v>141</v>
      </c>
      <c r="H11" s="342" t="s">
        <v>141</v>
      </c>
      <c r="I11" s="352" t="s">
        <v>141</v>
      </c>
      <c r="J11" s="352" t="s">
        <v>141</v>
      </c>
      <c r="K11" s="352" t="s">
        <v>141</v>
      </c>
      <c r="L11" s="352" t="s">
        <v>141</v>
      </c>
      <c r="M11" s="352" t="s">
        <v>141</v>
      </c>
      <c r="N11" s="352">
        <v>2</v>
      </c>
      <c r="O11" s="352">
        <v>10</v>
      </c>
      <c r="P11" s="352" t="s">
        <v>141</v>
      </c>
    </row>
    <row r="12" spans="1:16" ht="18.75" customHeight="1">
      <c r="A12" s="731"/>
      <c r="B12" s="434"/>
      <c r="C12" s="449" t="s">
        <v>300</v>
      </c>
      <c r="D12" s="342">
        <v>9</v>
      </c>
      <c r="E12" s="342">
        <v>4</v>
      </c>
      <c r="F12" s="342">
        <v>5</v>
      </c>
      <c r="G12" s="352" t="s">
        <v>141</v>
      </c>
      <c r="H12" s="342" t="s">
        <v>141</v>
      </c>
      <c r="I12" s="352" t="s">
        <v>141</v>
      </c>
      <c r="J12" s="352" t="s">
        <v>141</v>
      </c>
      <c r="K12" s="352" t="s">
        <v>141</v>
      </c>
      <c r="L12" s="352">
        <v>1</v>
      </c>
      <c r="M12" s="352" t="s">
        <v>141</v>
      </c>
      <c r="N12" s="352" t="s">
        <v>141</v>
      </c>
      <c r="O12" s="352">
        <v>4</v>
      </c>
      <c r="P12" s="352" t="s">
        <v>141</v>
      </c>
    </row>
    <row r="13" spans="1:16" ht="18.75" customHeight="1">
      <c r="A13" s="731"/>
      <c r="B13" s="434"/>
      <c r="C13" s="449" t="s">
        <v>301</v>
      </c>
      <c r="D13" s="342">
        <v>12</v>
      </c>
      <c r="E13" s="342" t="s">
        <v>141</v>
      </c>
      <c r="F13" s="342">
        <v>12</v>
      </c>
      <c r="G13" s="352" t="s">
        <v>141</v>
      </c>
      <c r="H13" s="352">
        <v>12</v>
      </c>
      <c r="I13" s="352" t="s">
        <v>141</v>
      </c>
      <c r="J13" s="352" t="s">
        <v>141</v>
      </c>
      <c r="K13" s="352" t="s">
        <v>141</v>
      </c>
      <c r="L13" s="352" t="s">
        <v>141</v>
      </c>
      <c r="M13" s="352" t="s">
        <v>141</v>
      </c>
      <c r="N13" s="352" t="s">
        <v>141</v>
      </c>
      <c r="O13" s="352" t="s">
        <v>141</v>
      </c>
      <c r="P13" s="352" t="s">
        <v>141</v>
      </c>
    </row>
    <row r="14" spans="1:16" ht="18.75" customHeight="1">
      <c r="A14" s="731"/>
      <c r="B14" s="434"/>
      <c r="C14" s="449" t="s">
        <v>183</v>
      </c>
      <c r="D14" s="342">
        <v>30</v>
      </c>
      <c r="E14" s="342" t="s">
        <v>141</v>
      </c>
      <c r="F14" s="342">
        <v>30</v>
      </c>
      <c r="G14" s="352" t="s">
        <v>141</v>
      </c>
      <c r="H14" s="352">
        <v>30</v>
      </c>
      <c r="I14" s="352" t="s">
        <v>141</v>
      </c>
      <c r="J14" s="352" t="s">
        <v>141</v>
      </c>
      <c r="K14" s="352" t="s">
        <v>141</v>
      </c>
      <c r="L14" s="352" t="s">
        <v>141</v>
      </c>
      <c r="M14" s="352" t="s">
        <v>141</v>
      </c>
      <c r="N14" s="352" t="s">
        <v>141</v>
      </c>
      <c r="O14" s="352" t="s">
        <v>141</v>
      </c>
      <c r="P14" s="352" t="s">
        <v>141</v>
      </c>
    </row>
    <row r="15" spans="1:16" ht="21" customHeight="1">
      <c r="A15" s="731"/>
      <c r="B15" s="434"/>
      <c r="C15" s="452" t="s">
        <v>485</v>
      </c>
      <c r="D15" s="453">
        <v>130</v>
      </c>
      <c r="E15" s="453">
        <v>41</v>
      </c>
      <c r="F15" s="453">
        <v>89</v>
      </c>
      <c r="G15" s="454">
        <v>4</v>
      </c>
      <c r="H15" s="454">
        <v>42</v>
      </c>
      <c r="I15" s="454">
        <v>3</v>
      </c>
      <c r="J15" s="454">
        <v>4</v>
      </c>
      <c r="K15" s="454">
        <v>1</v>
      </c>
      <c r="L15" s="454">
        <v>5</v>
      </c>
      <c r="M15" s="454" t="s">
        <v>141</v>
      </c>
      <c r="N15" s="454">
        <v>2</v>
      </c>
      <c r="O15" s="454">
        <v>28</v>
      </c>
      <c r="P15" s="454">
        <v>0</v>
      </c>
    </row>
    <row r="16" ht="3.75" customHeight="1"/>
  </sheetData>
  <sheetProtection/>
  <mergeCells count="17">
    <mergeCell ref="P3:P5"/>
    <mergeCell ref="J3:J5"/>
    <mergeCell ref="K3:K5"/>
    <mergeCell ref="L3:L5"/>
    <mergeCell ref="M3:M5"/>
    <mergeCell ref="N3:N5"/>
    <mergeCell ref="O3:O5"/>
    <mergeCell ref="A2:A15"/>
    <mergeCell ref="C2:C5"/>
    <mergeCell ref="D2:D5"/>
    <mergeCell ref="E2:F2"/>
    <mergeCell ref="G2:P2"/>
    <mergeCell ref="E3:E5"/>
    <mergeCell ref="F3:F5"/>
    <mergeCell ref="G3:G5"/>
    <mergeCell ref="H3:H5"/>
    <mergeCell ref="I3:I5"/>
  </mergeCells>
  <printOptions/>
  <pageMargins left="0.17" right="0.21" top="0.36" bottom="0.19" header="0.17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N48" sqref="N48"/>
    </sheetView>
  </sheetViews>
  <sheetFormatPr defaultColWidth="9.140625" defaultRowHeight="12.75"/>
  <cols>
    <col min="1" max="1" width="12.00390625" style="2" customWidth="1"/>
    <col min="2" max="2" width="8.7109375" style="2" customWidth="1"/>
    <col min="3" max="3" width="7.140625" style="2" customWidth="1"/>
    <col min="4" max="4" width="9.140625" style="2" customWidth="1"/>
    <col min="5" max="7" width="5.57421875" style="22" customWidth="1"/>
    <col min="8" max="8" width="1.57421875" style="2" customWidth="1"/>
    <col min="9" max="9" width="2.57421875" style="2" customWidth="1"/>
    <col min="10" max="11" width="9.140625" style="2" customWidth="1"/>
    <col min="12" max="12" width="2.57421875" style="2" customWidth="1"/>
    <col min="13" max="16384" width="9.140625" style="2" customWidth="1"/>
  </cols>
  <sheetData>
    <row r="1" spans="1:12" ht="15" customHeight="1">
      <c r="A1" s="746" t="s">
        <v>73</v>
      </c>
      <c r="B1" s="746"/>
      <c r="C1" s="746"/>
      <c r="D1" s="746"/>
      <c r="E1" s="746"/>
      <c r="F1" s="746"/>
      <c r="G1" s="746"/>
      <c r="I1" s="22"/>
      <c r="J1" s="22"/>
      <c r="K1" s="22"/>
      <c r="L1" s="22"/>
    </row>
    <row r="2" spans="1:12" ht="12.75" customHeight="1" hidden="1">
      <c r="A2" s="747"/>
      <c r="B2" s="747"/>
      <c r="C2" s="747"/>
      <c r="D2" s="747"/>
      <c r="E2" s="747"/>
      <c r="F2" s="747"/>
      <c r="G2" s="747"/>
      <c r="I2" s="22"/>
      <c r="J2" s="22"/>
      <c r="K2" s="22"/>
      <c r="L2" s="22"/>
    </row>
    <row r="3" spans="1:12" ht="13.5" customHeight="1">
      <c r="A3" s="644" t="s">
        <v>515</v>
      </c>
      <c r="B3" s="644"/>
      <c r="C3" s="644"/>
      <c r="D3" s="644"/>
      <c r="E3" s="644"/>
      <c r="F3" s="644"/>
      <c r="G3" s="644"/>
      <c r="I3" s="22"/>
      <c r="J3" s="22"/>
      <c r="K3" s="22"/>
      <c r="L3" s="22"/>
    </row>
    <row r="4" spans="1:12" s="6" customFormat="1" ht="11.25" customHeight="1">
      <c r="A4" s="748" t="s">
        <v>516</v>
      </c>
      <c r="B4" s="748"/>
      <c r="C4" s="748"/>
      <c r="D4" s="749"/>
      <c r="E4" s="455">
        <v>2009</v>
      </c>
      <c r="F4" s="456">
        <v>2010</v>
      </c>
      <c r="G4" s="457">
        <v>2011</v>
      </c>
      <c r="H4" s="458"/>
      <c r="I4" s="22"/>
      <c r="J4" s="22"/>
      <c r="K4" s="22"/>
      <c r="L4" s="22"/>
    </row>
    <row r="5" spans="1:12" s="6" customFormat="1" ht="13.5" customHeight="1">
      <c r="A5" s="750" t="s">
        <v>517</v>
      </c>
      <c r="B5" s="750"/>
      <c r="C5" s="750"/>
      <c r="D5" s="750"/>
      <c r="E5" s="459">
        <v>52</v>
      </c>
      <c r="F5" s="459">
        <v>46</v>
      </c>
      <c r="G5" s="460">
        <v>39</v>
      </c>
      <c r="H5" s="292"/>
      <c r="I5" s="22"/>
      <c r="J5" s="461"/>
      <c r="K5" s="22"/>
      <c r="L5" s="22"/>
    </row>
    <row r="6" spans="1:12" s="6" customFormat="1" ht="13.5" customHeight="1">
      <c r="A6" s="751" t="s">
        <v>518</v>
      </c>
      <c r="B6" s="751"/>
      <c r="C6" s="751"/>
      <c r="D6" s="751"/>
      <c r="E6" s="460">
        <v>10</v>
      </c>
      <c r="F6" s="460">
        <v>16</v>
      </c>
      <c r="G6" s="460">
        <v>12</v>
      </c>
      <c r="H6" s="292"/>
      <c r="I6" s="22"/>
      <c r="J6" s="460"/>
      <c r="K6" s="22"/>
      <c r="L6" s="22"/>
    </row>
    <row r="7" spans="1:12" s="6" customFormat="1" ht="13.5" customHeight="1">
      <c r="A7" s="751" t="s">
        <v>519</v>
      </c>
      <c r="B7" s="751"/>
      <c r="C7" s="751"/>
      <c r="D7" s="751"/>
      <c r="E7" s="462">
        <v>1</v>
      </c>
      <c r="F7" s="462">
        <v>11</v>
      </c>
      <c r="G7" s="462">
        <v>6</v>
      </c>
      <c r="H7" s="292"/>
      <c r="I7" s="22"/>
      <c r="J7" s="462"/>
      <c r="K7" s="22"/>
      <c r="L7" s="22"/>
    </row>
    <row r="8" spans="1:12" s="6" customFormat="1" ht="12" customHeight="1">
      <c r="A8" s="751" t="s">
        <v>520</v>
      </c>
      <c r="B8" s="751"/>
      <c r="C8" s="751"/>
      <c r="D8" s="751"/>
      <c r="E8" s="462">
        <v>1</v>
      </c>
      <c r="F8" s="462">
        <v>1</v>
      </c>
      <c r="G8" s="462">
        <v>1</v>
      </c>
      <c r="H8" s="292"/>
      <c r="I8" s="22"/>
      <c r="J8" s="462"/>
      <c r="K8" s="22"/>
      <c r="L8" s="22"/>
    </row>
    <row r="9" spans="1:12" s="6" customFormat="1" ht="13.5" customHeight="1">
      <c r="A9" s="751" t="s">
        <v>521</v>
      </c>
      <c r="B9" s="751"/>
      <c r="C9" s="751"/>
      <c r="D9" s="751"/>
      <c r="E9" s="460">
        <v>1</v>
      </c>
      <c r="F9" s="460">
        <v>6</v>
      </c>
      <c r="G9" s="460">
        <v>7</v>
      </c>
      <c r="H9" s="292"/>
      <c r="I9" s="22"/>
      <c r="J9" s="460"/>
      <c r="K9" s="22"/>
      <c r="L9" s="22"/>
    </row>
    <row r="10" spans="1:12" s="6" customFormat="1" ht="13.5" customHeight="1">
      <c r="A10" s="751" t="s">
        <v>522</v>
      </c>
      <c r="B10" s="751"/>
      <c r="C10" s="751"/>
      <c r="D10" s="751"/>
      <c r="E10" s="460">
        <v>36</v>
      </c>
      <c r="F10" s="460">
        <v>21</v>
      </c>
      <c r="G10" s="460">
        <v>17</v>
      </c>
      <c r="H10" s="292"/>
      <c r="I10" s="22"/>
      <c r="J10" s="460"/>
      <c r="K10" s="22"/>
      <c r="L10" s="22"/>
    </row>
    <row r="11" spans="1:12" s="6" customFormat="1" ht="13.5" customHeight="1">
      <c r="A11" s="751" t="s">
        <v>523</v>
      </c>
      <c r="B11" s="751"/>
      <c r="C11" s="751"/>
      <c r="D11" s="751"/>
      <c r="E11" s="462">
        <v>33</v>
      </c>
      <c r="F11" s="462">
        <v>18</v>
      </c>
      <c r="G11" s="462">
        <v>16</v>
      </c>
      <c r="H11" s="292"/>
      <c r="I11" s="22"/>
      <c r="J11" s="462"/>
      <c r="K11" s="22"/>
      <c r="L11" s="22"/>
    </row>
    <row r="12" spans="1:12" s="6" customFormat="1" ht="13.5" customHeight="1">
      <c r="A12" s="751" t="s">
        <v>524</v>
      </c>
      <c r="B12" s="751"/>
      <c r="C12" s="751"/>
      <c r="D12" s="751"/>
      <c r="E12" s="462">
        <v>7</v>
      </c>
      <c r="F12" s="462">
        <v>6</v>
      </c>
      <c r="G12" s="462">
        <v>7</v>
      </c>
      <c r="H12" s="292"/>
      <c r="I12" s="22"/>
      <c r="J12" s="462"/>
      <c r="K12" s="22"/>
      <c r="L12" s="22"/>
    </row>
    <row r="13" spans="1:12" s="6" customFormat="1" ht="13.5" customHeight="1">
      <c r="A13" s="751" t="s">
        <v>525</v>
      </c>
      <c r="B13" s="751"/>
      <c r="C13" s="751"/>
      <c r="D13" s="751"/>
      <c r="E13" s="460">
        <v>26</v>
      </c>
      <c r="F13" s="460">
        <v>12</v>
      </c>
      <c r="G13" s="460">
        <v>9</v>
      </c>
      <c r="H13" s="292"/>
      <c r="I13" s="22"/>
      <c r="J13" s="460"/>
      <c r="K13" s="22"/>
      <c r="L13" s="22"/>
    </row>
    <row r="14" spans="1:12" s="6" customFormat="1" ht="35.25" customHeight="1">
      <c r="A14" s="751" t="s">
        <v>526</v>
      </c>
      <c r="B14" s="751"/>
      <c r="C14" s="751"/>
      <c r="D14" s="751"/>
      <c r="E14" s="460">
        <v>1</v>
      </c>
      <c r="F14" s="460" t="s">
        <v>141</v>
      </c>
      <c r="G14" s="460">
        <v>1</v>
      </c>
      <c r="H14" s="292"/>
      <c r="I14" s="22"/>
      <c r="J14" s="460"/>
      <c r="K14" s="22"/>
      <c r="L14" s="22"/>
    </row>
    <row r="15" spans="1:12" ht="13.5" customHeight="1">
      <c r="A15" s="751" t="s">
        <v>527</v>
      </c>
      <c r="B15" s="751"/>
      <c r="C15" s="751"/>
      <c r="D15" s="751"/>
      <c r="E15" s="460">
        <v>3</v>
      </c>
      <c r="F15" s="460">
        <v>2</v>
      </c>
      <c r="G15" s="460">
        <v>1</v>
      </c>
      <c r="H15" s="184">
        <f>H5-H6-H8-H9-H10-H14</f>
        <v>0</v>
      </c>
      <c r="I15" s="22"/>
      <c r="J15" s="460"/>
      <c r="K15" s="22"/>
      <c r="L15" s="22"/>
    </row>
    <row r="16" spans="1:12" ht="10.5" customHeight="1">
      <c r="A16" s="752" t="s">
        <v>528</v>
      </c>
      <c r="B16" s="752"/>
      <c r="C16" s="752"/>
      <c r="D16" s="752"/>
      <c r="E16" s="752"/>
      <c r="F16" s="752"/>
      <c r="G16" s="752"/>
      <c r="H16" s="1"/>
      <c r="I16" s="22"/>
      <c r="J16" s="22"/>
      <c r="K16" s="22"/>
      <c r="L16" s="22"/>
    </row>
    <row r="17" spans="1:12" ht="12" customHeight="1">
      <c r="A17" s="750" t="s">
        <v>529</v>
      </c>
      <c r="B17" s="750"/>
      <c r="C17" s="750"/>
      <c r="D17" s="750"/>
      <c r="E17" s="463">
        <v>9</v>
      </c>
      <c r="F17" s="463">
        <v>13</v>
      </c>
      <c r="G17" s="463">
        <v>11</v>
      </c>
      <c r="I17" s="22"/>
      <c r="J17" s="22"/>
      <c r="K17" s="22"/>
      <c r="L17" s="22"/>
    </row>
    <row r="18" spans="1:12" ht="12" customHeight="1">
      <c r="A18" s="750" t="s">
        <v>530</v>
      </c>
      <c r="B18" s="750"/>
      <c r="C18" s="750"/>
      <c r="D18" s="750"/>
      <c r="E18" s="463">
        <v>1</v>
      </c>
      <c r="F18" s="463">
        <v>11</v>
      </c>
      <c r="G18" s="463">
        <v>8</v>
      </c>
      <c r="I18" s="22"/>
      <c r="J18" s="22"/>
      <c r="K18" s="22"/>
      <c r="L18" s="22"/>
    </row>
    <row r="19" spans="1:12" ht="12" customHeight="1">
      <c r="A19" s="750" t="s">
        <v>531</v>
      </c>
      <c r="B19" s="750"/>
      <c r="C19" s="750"/>
      <c r="D19" s="750"/>
      <c r="E19" s="464">
        <v>53.3</v>
      </c>
      <c r="F19" s="464">
        <v>11.7</v>
      </c>
      <c r="G19" s="464">
        <v>14.1</v>
      </c>
      <c r="I19" s="22"/>
      <c r="J19" s="22"/>
      <c r="K19" s="22"/>
      <c r="L19" s="22"/>
    </row>
    <row r="20" spans="1:12" ht="12" customHeight="1">
      <c r="A20" s="753" t="s">
        <v>532</v>
      </c>
      <c r="B20" s="753"/>
      <c r="C20" s="753"/>
      <c r="D20" s="753"/>
      <c r="E20" s="465">
        <v>31.4</v>
      </c>
      <c r="F20" s="465">
        <v>10</v>
      </c>
      <c r="G20" s="465">
        <v>12.1</v>
      </c>
      <c r="I20" s="22"/>
      <c r="J20" s="22"/>
      <c r="K20" s="22"/>
      <c r="L20" s="22"/>
    </row>
    <row r="21" spans="1:12" ht="12.75" customHeight="1">
      <c r="A21" s="644" t="s">
        <v>533</v>
      </c>
      <c r="B21" s="644"/>
      <c r="C21" s="644"/>
      <c r="D21" s="644"/>
      <c r="E21" s="644"/>
      <c r="F21" s="644"/>
      <c r="G21" s="644"/>
      <c r="I21" s="22"/>
      <c r="J21" s="22"/>
      <c r="K21" s="22"/>
      <c r="L21" s="22"/>
    </row>
    <row r="22" spans="1:12" s="6" customFormat="1" ht="13.5" customHeight="1">
      <c r="A22" s="466" t="s">
        <v>166</v>
      </c>
      <c r="B22" s="754">
        <v>2009</v>
      </c>
      <c r="C22" s="755"/>
      <c r="D22" s="756">
        <v>2010</v>
      </c>
      <c r="E22" s="757"/>
      <c r="F22" s="754">
        <v>2011</v>
      </c>
      <c r="G22" s="758"/>
      <c r="I22" s="22"/>
      <c r="J22" s="22"/>
      <c r="K22" s="22"/>
      <c r="L22" s="22"/>
    </row>
    <row r="23" spans="1:8" s="22" customFormat="1" ht="12.75" customHeight="1">
      <c r="A23" s="467" t="s">
        <v>171</v>
      </c>
      <c r="B23" s="759">
        <v>1</v>
      </c>
      <c r="C23" s="759"/>
      <c r="D23" s="759">
        <v>3</v>
      </c>
      <c r="E23" s="759"/>
      <c r="F23" s="759" t="s">
        <v>141</v>
      </c>
      <c r="G23" s="759"/>
      <c r="H23" s="468"/>
    </row>
    <row r="24" spans="1:8" s="22" customFormat="1" ht="10.5" customHeight="1">
      <c r="A24" s="469" t="s">
        <v>534</v>
      </c>
      <c r="B24" s="760">
        <v>1</v>
      </c>
      <c r="C24" s="760"/>
      <c r="D24" s="760">
        <v>2</v>
      </c>
      <c r="E24" s="760"/>
      <c r="F24" s="760" t="s">
        <v>141</v>
      </c>
      <c r="G24" s="760"/>
      <c r="H24" s="468"/>
    </row>
    <row r="25" spans="1:8" s="22" customFormat="1" ht="10.5" customHeight="1">
      <c r="A25" s="469" t="s">
        <v>173</v>
      </c>
      <c r="B25" s="760">
        <v>6</v>
      </c>
      <c r="C25" s="760"/>
      <c r="D25" s="760">
        <v>2</v>
      </c>
      <c r="E25" s="760"/>
      <c r="F25" s="760" t="s">
        <v>141</v>
      </c>
      <c r="G25" s="760"/>
      <c r="H25" s="468"/>
    </row>
    <row r="26" spans="1:8" s="22" customFormat="1" ht="10.5" customHeight="1">
      <c r="A26" s="469" t="s">
        <v>174</v>
      </c>
      <c r="B26" s="760">
        <v>1</v>
      </c>
      <c r="C26" s="760"/>
      <c r="D26" s="760">
        <v>3</v>
      </c>
      <c r="E26" s="760"/>
      <c r="F26" s="760">
        <v>4</v>
      </c>
      <c r="G26" s="760"/>
      <c r="H26" s="468"/>
    </row>
    <row r="27" spans="1:8" s="22" customFormat="1" ht="15.75" customHeight="1">
      <c r="A27" s="469" t="s">
        <v>175</v>
      </c>
      <c r="B27" s="760" t="s">
        <v>141</v>
      </c>
      <c r="C27" s="760"/>
      <c r="D27" s="760">
        <v>1</v>
      </c>
      <c r="E27" s="760"/>
      <c r="F27" s="760">
        <v>2</v>
      </c>
      <c r="G27" s="760"/>
      <c r="H27" s="468"/>
    </row>
    <row r="28" spans="1:8" s="22" customFormat="1" ht="10.5" customHeight="1">
      <c r="A28" s="469" t="s">
        <v>176</v>
      </c>
      <c r="B28" s="760" t="s">
        <v>141</v>
      </c>
      <c r="C28" s="760"/>
      <c r="D28" s="760">
        <v>3</v>
      </c>
      <c r="E28" s="760"/>
      <c r="F28" s="760">
        <v>1</v>
      </c>
      <c r="G28" s="760"/>
      <c r="H28" s="468"/>
    </row>
    <row r="29" spans="1:8" s="22" customFormat="1" ht="10.5" customHeight="1">
      <c r="A29" s="469" t="s">
        <v>177</v>
      </c>
      <c r="B29" s="760">
        <v>7</v>
      </c>
      <c r="C29" s="760"/>
      <c r="D29" s="760">
        <v>5</v>
      </c>
      <c r="E29" s="760"/>
      <c r="F29" s="760">
        <v>4</v>
      </c>
      <c r="G29" s="760"/>
      <c r="H29" s="468"/>
    </row>
    <row r="30" spans="1:8" s="22" customFormat="1" ht="10.5" customHeight="1">
      <c r="A30" s="469" t="s">
        <v>316</v>
      </c>
      <c r="B30" s="760" t="s">
        <v>141</v>
      </c>
      <c r="C30" s="760"/>
      <c r="D30" s="760">
        <v>1</v>
      </c>
      <c r="E30" s="760"/>
      <c r="F30" s="760" t="s">
        <v>141</v>
      </c>
      <c r="G30" s="760"/>
      <c r="H30" s="468"/>
    </row>
    <row r="31" spans="1:8" s="22" customFormat="1" ht="15.75" customHeight="1">
      <c r="A31" s="469" t="s">
        <v>317</v>
      </c>
      <c r="B31" s="760">
        <v>8</v>
      </c>
      <c r="C31" s="760"/>
      <c r="D31" s="760">
        <v>2</v>
      </c>
      <c r="E31" s="760"/>
      <c r="F31" s="760">
        <v>2</v>
      </c>
      <c r="G31" s="760"/>
      <c r="H31" s="468"/>
    </row>
    <row r="32" spans="1:8" s="22" customFormat="1" ht="10.5" customHeight="1">
      <c r="A32" s="469" t="s">
        <v>180</v>
      </c>
      <c r="B32" s="760" t="s">
        <v>141</v>
      </c>
      <c r="C32" s="760"/>
      <c r="D32" s="760" t="s">
        <v>141</v>
      </c>
      <c r="E32" s="760"/>
      <c r="F32" s="760">
        <v>1</v>
      </c>
      <c r="G32" s="760"/>
      <c r="H32" s="468"/>
    </row>
    <row r="33" spans="1:8" s="22" customFormat="1" ht="10.5" customHeight="1">
      <c r="A33" s="469" t="s">
        <v>181</v>
      </c>
      <c r="B33" s="760">
        <v>10</v>
      </c>
      <c r="C33" s="760"/>
      <c r="D33" s="760">
        <v>9</v>
      </c>
      <c r="E33" s="760"/>
      <c r="F33" s="760">
        <v>1</v>
      </c>
      <c r="G33" s="760"/>
      <c r="H33" s="468"/>
    </row>
    <row r="34" spans="1:8" s="22" customFormat="1" ht="10.5" customHeight="1">
      <c r="A34" s="469" t="s">
        <v>182</v>
      </c>
      <c r="B34" s="760">
        <v>6</v>
      </c>
      <c r="C34" s="760"/>
      <c r="D34" s="760">
        <v>1</v>
      </c>
      <c r="E34" s="760"/>
      <c r="F34" s="760">
        <v>1</v>
      </c>
      <c r="G34" s="760"/>
      <c r="H34" s="468"/>
    </row>
    <row r="35" spans="1:8" s="22" customFormat="1" ht="15.75" customHeight="1">
      <c r="A35" s="469" t="s">
        <v>535</v>
      </c>
      <c r="B35" s="760">
        <v>12</v>
      </c>
      <c r="C35" s="760"/>
      <c r="D35" s="760">
        <v>14</v>
      </c>
      <c r="E35" s="760"/>
      <c r="F35" s="760">
        <v>23</v>
      </c>
      <c r="G35" s="760"/>
      <c r="H35" s="468"/>
    </row>
    <row r="36" spans="1:12" s="6" customFormat="1" ht="12.75" customHeight="1">
      <c r="A36" s="470" t="s">
        <v>160</v>
      </c>
      <c r="B36" s="763">
        <v>52</v>
      </c>
      <c r="C36" s="763"/>
      <c r="D36" s="763">
        <v>46</v>
      </c>
      <c r="E36" s="763"/>
      <c r="F36" s="763">
        <v>39</v>
      </c>
      <c r="G36" s="763"/>
      <c r="H36" s="292"/>
      <c r="I36" s="22"/>
      <c r="J36" s="22"/>
      <c r="K36" s="22"/>
      <c r="L36" s="22"/>
    </row>
    <row r="37" spans="1:12" s="6" customFormat="1" ht="26.25" customHeight="1">
      <c r="A37" s="761" t="s">
        <v>536</v>
      </c>
      <c r="B37" s="761"/>
      <c r="C37" s="761"/>
      <c r="D37" s="761"/>
      <c r="E37" s="761"/>
      <c r="F37" s="761"/>
      <c r="G37" s="761"/>
      <c r="I37" s="22"/>
      <c r="J37" s="22"/>
      <c r="K37" s="22"/>
      <c r="L37" s="22"/>
    </row>
    <row r="38" spans="1:12" ht="11.25" customHeight="1">
      <c r="A38" s="468"/>
      <c r="B38" s="468"/>
      <c r="C38" s="468"/>
      <c r="D38" s="468"/>
      <c r="E38" s="468"/>
      <c r="F38" s="468"/>
      <c r="G38" s="468"/>
      <c r="I38" s="22"/>
      <c r="J38" s="22"/>
      <c r="K38" s="22"/>
      <c r="L38" s="22"/>
    </row>
    <row r="39" spans="1:12" ht="3" customHeight="1">
      <c r="A39" s="29"/>
      <c r="B39" s="29"/>
      <c r="C39" s="29"/>
      <c r="D39" s="29"/>
      <c r="I39" s="22"/>
      <c r="J39" s="22"/>
      <c r="K39" s="22"/>
      <c r="L39" s="22"/>
    </row>
    <row r="40" spans="9:12" ht="6.75" customHeight="1">
      <c r="I40" s="22"/>
      <c r="J40" s="22"/>
      <c r="K40" s="22"/>
      <c r="L40" s="22"/>
    </row>
    <row r="41" spans="9:12" ht="6.75" customHeight="1">
      <c r="I41" s="22"/>
      <c r="J41" s="22"/>
      <c r="K41" s="22"/>
      <c r="L41" s="22"/>
    </row>
    <row r="42" spans="1:12" ht="6.75" customHeight="1">
      <c r="A42" s="22"/>
      <c r="B42" s="22"/>
      <c r="C42" s="22"/>
      <c r="D42" s="22"/>
      <c r="I42" s="22"/>
      <c r="J42" s="22"/>
      <c r="K42" s="22"/>
      <c r="L42" s="22"/>
    </row>
    <row r="43" spans="9:12" ht="6.75" customHeight="1">
      <c r="I43" s="22"/>
      <c r="J43" s="22"/>
      <c r="K43" s="22"/>
      <c r="L43" s="22"/>
    </row>
    <row r="44" spans="9:12" ht="6.75" customHeight="1">
      <c r="I44" s="22"/>
      <c r="J44" s="22"/>
      <c r="K44" s="22"/>
      <c r="L44" s="22"/>
    </row>
    <row r="45" spans="9:12" ht="6.75" customHeight="1">
      <c r="I45" s="22"/>
      <c r="J45" s="22"/>
      <c r="K45" s="22"/>
      <c r="L45" s="22"/>
    </row>
    <row r="46" spans="9:12" ht="12.75">
      <c r="I46" s="22"/>
      <c r="J46" s="22"/>
      <c r="K46" s="22"/>
      <c r="L46" s="22"/>
    </row>
    <row r="47" spans="9:12" ht="6.75" customHeight="1">
      <c r="I47" s="22"/>
      <c r="J47" s="22"/>
      <c r="K47" s="22"/>
      <c r="L47" s="22"/>
    </row>
    <row r="48" spans="9:12" ht="24.75" customHeight="1">
      <c r="I48" s="22"/>
      <c r="J48" s="22"/>
      <c r="K48" s="22"/>
      <c r="L48" s="22"/>
    </row>
    <row r="49" spans="1:12" ht="12.75">
      <c r="A49" s="762">
        <v>28</v>
      </c>
      <c r="B49" s="762"/>
      <c r="C49" s="762"/>
      <c r="D49" s="762"/>
      <c r="E49" s="762"/>
      <c r="F49" s="762"/>
      <c r="G49" s="762"/>
      <c r="I49" s="22"/>
      <c r="J49" s="22"/>
      <c r="K49" s="22"/>
      <c r="L49" s="22"/>
    </row>
    <row r="50" spans="9:12" ht="12.75">
      <c r="I50" s="22"/>
      <c r="J50" s="22"/>
      <c r="K50" s="22"/>
      <c r="L50" s="22"/>
    </row>
    <row r="51" spans="9:12" ht="12.75">
      <c r="I51" s="22"/>
      <c r="J51" s="22"/>
      <c r="K51" s="22"/>
      <c r="L51" s="22"/>
    </row>
    <row r="52" spans="9:12" ht="12.75">
      <c r="I52" s="22"/>
      <c r="J52" s="22"/>
      <c r="K52" s="22"/>
      <c r="L52" s="22"/>
    </row>
    <row r="53" spans="9:12" ht="12.75">
      <c r="I53" s="22"/>
      <c r="J53" s="22"/>
      <c r="K53" s="22"/>
      <c r="L53" s="22"/>
    </row>
    <row r="54" spans="9:12" ht="12.75">
      <c r="I54" s="22"/>
      <c r="J54" s="22"/>
      <c r="K54" s="22"/>
      <c r="L54" s="22"/>
    </row>
    <row r="55" spans="9:12" ht="12.75">
      <c r="I55" s="22"/>
      <c r="J55" s="22"/>
      <c r="K55" s="22"/>
      <c r="L55" s="22"/>
    </row>
    <row r="56" spans="9:12" ht="12.75">
      <c r="I56" s="22"/>
      <c r="J56" s="22"/>
      <c r="K56" s="22"/>
      <c r="L56" s="22"/>
    </row>
    <row r="57" spans="9:12" ht="12.75">
      <c r="I57" s="22"/>
      <c r="J57" s="22"/>
      <c r="K57" s="22"/>
      <c r="L57" s="22"/>
    </row>
    <row r="58" spans="9:12" ht="12.75">
      <c r="I58" s="22"/>
      <c r="J58" s="22"/>
      <c r="K58" s="22"/>
      <c r="L58" s="22"/>
    </row>
    <row r="59" spans="9:12" ht="12.75">
      <c r="I59" s="22"/>
      <c r="J59" s="22"/>
      <c r="K59" s="22"/>
      <c r="L59" s="22"/>
    </row>
    <row r="60" spans="9:12" ht="12.75">
      <c r="I60" s="22"/>
      <c r="J60" s="22"/>
      <c r="K60" s="22"/>
      <c r="L60" s="22"/>
    </row>
    <row r="61" spans="9:12" ht="12.75">
      <c r="I61" s="22"/>
      <c r="J61" s="22"/>
      <c r="K61" s="22"/>
      <c r="L61" s="22"/>
    </row>
    <row r="62" spans="9:12" ht="12.75">
      <c r="I62" s="22"/>
      <c r="J62" s="22"/>
      <c r="K62" s="22"/>
      <c r="L62" s="22"/>
    </row>
  </sheetData>
  <sheetProtection/>
  <mergeCells count="68">
    <mergeCell ref="A37:G37"/>
    <mergeCell ref="A49:G49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A19:D19"/>
    <mergeCell ref="A20:D20"/>
    <mergeCell ref="A21:G21"/>
    <mergeCell ref="B22:C22"/>
    <mergeCell ref="D22:E22"/>
    <mergeCell ref="F22:G22"/>
    <mergeCell ref="A13:D13"/>
    <mergeCell ref="A14:D14"/>
    <mergeCell ref="A15:D15"/>
    <mergeCell ref="A16:G16"/>
    <mergeCell ref="A17:D17"/>
    <mergeCell ref="A18:D18"/>
    <mergeCell ref="A7:D7"/>
    <mergeCell ref="A8:D8"/>
    <mergeCell ref="A9:D9"/>
    <mergeCell ref="A10:D10"/>
    <mergeCell ref="A11:D11"/>
    <mergeCell ref="A12:D12"/>
    <mergeCell ref="A1:G1"/>
    <mergeCell ref="A2:G2"/>
    <mergeCell ref="A3:G3"/>
    <mergeCell ref="A4:D4"/>
    <mergeCell ref="A5:D5"/>
    <mergeCell ref="A6:D6"/>
  </mergeCells>
  <printOptions/>
  <pageMargins left="6.36" right="0.24" top="0.27" bottom="0.24" header="0.17" footer="0.0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G9" sqref="G9"/>
    </sheetView>
  </sheetViews>
  <sheetFormatPr defaultColWidth="9.140625" defaultRowHeight="12.75"/>
  <cols>
    <col min="1" max="1" width="17.7109375" style="471" customWidth="1"/>
    <col min="2" max="7" width="6.140625" style="471" customWidth="1"/>
    <col min="8" max="8" width="1.1484375" style="471" customWidth="1"/>
    <col min="9" max="9" width="0.42578125" style="471" customWidth="1"/>
    <col min="10" max="10" width="3.28125" style="471" customWidth="1"/>
    <col min="11" max="11" width="3.57421875" style="471" customWidth="1"/>
    <col min="12" max="12" width="5.57421875" style="471" customWidth="1"/>
    <col min="13" max="16384" width="9.140625" style="471" customWidth="1"/>
  </cols>
  <sheetData>
    <row r="1" spans="1:7" ht="18.75" customHeight="1">
      <c r="A1" s="764" t="s">
        <v>537</v>
      </c>
      <c r="B1" s="764"/>
      <c r="C1" s="764"/>
      <c r="D1" s="764"/>
      <c r="E1" s="764"/>
      <c r="F1" s="764"/>
      <c r="G1" s="764"/>
    </row>
    <row r="2" spans="1:7" ht="15" customHeight="1">
      <c r="A2" s="765" t="s">
        <v>81</v>
      </c>
      <c r="B2" s="765"/>
      <c r="C2" s="765"/>
      <c r="D2" s="765"/>
      <c r="E2" s="472">
        <v>2009</v>
      </c>
      <c r="F2" s="473">
        <v>2010</v>
      </c>
      <c r="G2" s="473">
        <v>2011</v>
      </c>
    </row>
    <row r="3" spans="1:7" s="477" customFormat="1" ht="12" customHeight="1">
      <c r="A3" s="474" t="s">
        <v>310</v>
      </c>
      <c r="B3" s="474"/>
      <c r="C3" s="474"/>
      <c r="D3" s="474"/>
      <c r="E3" s="474">
        <v>61</v>
      </c>
      <c r="F3" s="475">
        <v>39</v>
      </c>
      <c r="G3" s="476">
        <v>23</v>
      </c>
    </row>
    <row r="4" spans="1:7" ht="12" customHeight="1">
      <c r="A4" s="478" t="s">
        <v>538</v>
      </c>
      <c r="B4" s="478"/>
      <c r="C4" s="478"/>
      <c r="D4" s="478"/>
      <c r="E4" s="478"/>
      <c r="F4" s="479"/>
      <c r="G4" s="476"/>
    </row>
    <row r="5" spans="1:7" ht="12" customHeight="1">
      <c r="A5" s="766" t="s">
        <v>539</v>
      </c>
      <c r="B5" s="766"/>
      <c r="C5" s="766"/>
      <c r="D5" s="766"/>
      <c r="E5" s="478">
        <v>31</v>
      </c>
      <c r="F5" s="475">
        <v>8</v>
      </c>
      <c r="G5" s="476">
        <v>12</v>
      </c>
    </row>
    <row r="6" spans="1:7" ht="12" customHeight="1">
      <c r="A6" s="766" t="s">
        <v>540</v>
      </c>
      <c r="B6" s="766"/>
      <c r="C6" s="766"/>
      <c r="D6" s="766"/>
      <c r="E6" s="478">
        <v>9</v>
      </c>
      <c r="F6" s="475">
        <v>8</v>
      </c>
      <c r="G6" s="476">
        <v>7</v>
      </c>
    </row>
    <row r="7" spans="1:7" ht="12" customHeight="1">
      <c r="A7" s="766" t="s">
        <v>541</v>
      </c>
      <c r="B7" s="766"/>
      <c r="C7" s="766"/>
      <c r="D7" s="766"/>
      <c r="E7" s="767" t="s">
        <v>141</v>
      </c>
      <c r="F7" s="768" t="s">
        <v>141</v>
      </c>
      <c r="G7" s="769" t="s">
        <v>141</v>
      </c>
    </row>
    <row r="8" spans="1:12" ht="12" customHeight="1">
      <c r="A8" s="478" t="s">
        <v>542</v>
      </c>
      <c r="B8" s="478"/>
      <c r="C8" s="478"/>
      <c r="D8" s="478"/>
      <c r="E8" s="767"/>
      <c r="F8" s="768"/>
      <c r="G8" s="769"/>
      <c r="L8" s="481"/>
    </row>
    <row r="9" spans="1:7" ht="12" customHeight="1">
      <c r="A9" s="480" t="s">
        <v>543</v>
      </c>
      <c r="B9" s="480"/>
      <c r="C9" s="480"/>
      <c r="D9" s="480"/>
      <c r="E9" s="478">
        <v>601</v>
      </c>
      <c r="F9" s="482">
        <v>485</v>
      </c>
      <c r="G9" s="482">
        <v>738</v>
      </c>
    </row>
    <row r="10" spans="1:7" ht="12" customHeight="1">
      <c r="A10" s="770" t="s">
        <v>544</v>
      </c>
      <c r="B10" s="770"/>
      <c r="C10" s="770"/>
      <c r="D10" s="770"/>
      <c r="E10" s="483">
        <v>38</v>
      </c>
      <c r="F10" s="484">
        <v>32</v>
      </c>
      <c r="G10" s="484">
        <v>40</v>
      </c>
    </row>
    <row r="11" spans="1:7" ht="1.5" customHeight="1">
      <c r="A11" s="485"/>
      <c r="B11" s="485"/>
      <c r="C11" s="485"/>
      <c r="D11" s="485"/>
      <c r="E11" s="485"/>
      <c r="F11" s="486"/>
      <c r="G11" s="486"/>
    </row>
    <row r="12" spans="1:7" ht="27" customHeight="1">
      <c r="A12" s="771" t="s">
        <v>545</v>
      </c>
      <c r="B12" s="771"/>
      <c r="C12" s="771"/>
      <c r="D12" s="771"/>
      <c r="E12" s="771"/>
      <c r="F12" s="771"/>
      <c r="G12" s="771"/>
    </row>
    <row r="13" spans="1:8" ht="15" customHeight="1">
      <c r="A13" s="487" t="s">
        <v>166</v>
      </c>
      <c r="B13" s="772">
        <v>2009</v>
      </c>
      <c r="C13" s="773"/>
      <c r="D13" s="772">
        <v>2010</v>
      </c>
      <c r="E13" s="774"/>
      <c r="F13" s="772">
        <v>2011</v>
      </c>
      <c r="G13" s="774"/>
      <c r="H13" s="488"/>
    </row>
    <row r="14" spans="1:7" ht="13.5" customHeight="1">
      <c r="A14" s="489" t="s">
        <v>171</v>
      </c>
      <c r="B14" s="775">
        <v>1</v>
      </c>
      <c r="C14" s="775"/>
      <c r="D14" s="776">
        <v>3</v>
      </c>
      <c r="E14" s="776"/>
      <c r="F14" s="776" t="s">
        <v>141</v>
      </c>
      <c r="G14" s="776"/>
    </row>
    <row r="15" spans="1:7" ht="13.5" customHeight="1">
      <c r="A15" s="490" t="s">
        <v>534</v>
      </c>
      <c r="B15" s="777">
        <v>1</v>
      </c>
      <c r="C15" s="777"/>
      <c r="D15" s="776" t="s">
        <v>141</v>
      </c>
      <c r="E15" s="776"/>
      <c r="F15" s="776" t="s">
        <v>141</v>
      </c>
      <c r="G15" s="776"/>
    </row>
    <row r="16" spans="1:7" ht="13.5" customHeight="1">
      <c r="A16" s="490" t="s">
        <v>173</v>
      </c>
      <c r="B16" s="778">
        <v>4</v>
      </c>
      <c r="C16" s="778"/>
      <c r="D16" s="776">
        <v>2</v>
      </c>
      <c r="E16" s="776"/>
      <c r="F16" s="776" t="s">
        <v>141</v>
      </c>
      <c r="G16" s="776"/>
    </row>
    <row r="17" spans="1:7" ht="13.5" customHeight="1">
      <c r="A17" s="490" t="s">
        <v>174</v>
      </c>
      <c r="B17" s="778">
        <v>1</v>
      </c>
      <c r="C17" s="778"/>
      <c r="D17" s="776">
        <v>2</v>
      </c>
      <c r="E17" s="776"/>
      <c r="F17" s="776" t="s">
        <v>141</v>
      </c>
      <c r="G17" s="776"/>
    </row>
    <row r="18" spans="1:7" ht="21" customHeight="1">
      <c r="A18" s="490" t="s">
        <v>175</v>
      </c>
      <c r="B18" s="778" t="s">
        <v>141</v>
      </c>
      <c r="C18" s="778"/>
      <c r="D18" s="776">
        <v>1</v>
      </c>
      <c r="E18" s="776"/>
      <c r="F18" s="776">
        <v>2</v>
      </c>
      <c r="G18" s="776"/>
    </row>
    <row r="19" spans="1:7" ht="13.5" customHeight="1">
      <c r="A19" s="490" t="s">
        <v>176</v>
      </c>
      <c r="B19" s="778" t="s">
        <v>141</v>
      </c>
      <c r="C19" s="778"/>
      <c r="D19" s="776">
        <v>3</v>
      </c>
      <c r="E19" s="776"/>
      <c r="F19" s="776" t="s">
        <v>141</v>
      </c>
      <c r="G19" s="776"/>
    </row>
    <row r="20" spans="1:7" ht="13.5" customHeight="1">
      <c r="A20" s="490" t="s">
        <v>177</v>
      </c>
      <c r="B20" s="778">
        <v>11</v>
      </c>
      <c r="C20" s="778"/>
      <c r="D20" s="776">
        <v>4</v>
      </c>
      <c r="E20" s="776"/>
      <c r="F20" s="776">
        <v>2</v>
      </c>
      <c r="G20" s="776"/>
    </row>
    <row r="21" spans="1:11" ht="15" customHeight="1">
      <c r="A21" s="490" t="s">
        <v>316</v>
      </c>
      <c r="B21" s="778" t="s">
        <v>141</v>
      </c>
      <c r="C21" s="778"/>
      <c r="D21" s="776">
        <v>1</v>
      </c>
      <c r="E21" s="776"/>
      <c r="F21" s="776" t="s">
        <v>141</v>
      </c>
      <c r="G21" s="776"/>
      <c r="K21" s="471" t="s">
        <v>8</v>
      </c>
    </row>
    <row r="22" spans="1:7" ht="25.5" customHeight="1">
      <c r="A22" s="490" t="s">
        <v>317</v>
      </c>
      <c r="B22" s="778">
        <v>7</v>
      </c>
      <c r="C22" s="778"/>
      <c r="D22" s="776">
        <v>5</v>
      </c>
      <c r="E22" s="776"/>
      <c r="F22" s="776">
        <v>2</v>
      </c>
      <c r="G22" s="776"/>
    </row>
    <row r="23" spans="1:7" ht="15" customHeight="1">
      <c r="A23" s="490" t="s">
        <v>180</v>
      </c>
      <c r="B23" s="778" t="s">
        <v>141</v>
      </c>
      <c r="C23" s="778"/>
      <c r="D23" s="776" t="s">
        <v>141</v>
      </c>
      <c r="E23" s="776"/>
      <c r="F23" s="776" t="s">
        <v>141</v>
      </c>
      <c r="G23" s="776"/>
    </row>
    <row r="24" spans="1:7" ht="15" customHeight="1">
      <c r="A24" s="490" t="s">
        <v>181</v>
      </c>
      <c r="B24" s="778">
        <v>14</v>
      </c>
      <c r="C24" s="778"/>
      <c r="D24" s="776">
        <v>6</v>
      </c>
      <c r="E24" s="776"/>
      <c r="F24" s="776">
        <v>1</v>
      </c>
      <c r="G24" s="776"/>
    </row>
    <row r="25" spans="1:7" ht="15" customHeight="1">
      <c r="A25" s="490" t="s">
        <v>182</v>
      </c>
      <c r="B25" s="778">
        <v>5</v>
      </c>
      <c r="C25" s="778"/>
      <c r="D25" s="776">
        <v>2</v>
      </c>
      <c r="E25" s="776"/>
      <c r="F25" s="776" t="s">
        <v>141</v>
      </c>
      <c r="G25" s="776"/>
    </row>
    <row r="26" spans="1:12" ht="15" customHeight="1">
      <c r="A26" s="490" t="s">
        <v>535</v>
      </c>
      <c r="B26" s="783">
        <v>17</v>
      </c>
      <c r="C26" s="783"/>
      <c r="D26" s="779">
        <v>10</v>
      </c>
      <c r="E26" s="779"/>
      <c r="F26" s="779">
        <v>16</v>
      </c>
      <c r="G26" s="779"/>
      <c r="L26" s="491"/>
    </row>
    <row r="27" spans="1:12" ht="15" customHeight="1">
      <c r="A27" s="492" t="s">
        <v>160</v>
      </c>
      <c r="B27" s="780">
        <v>61</v>
      </c>
      <c r="C27" s="780"/>
      <c r="D27" s="781">
        <v>39</v>
      </c>
      <c r="E27" s="781"/>
      <c r="F27" s="781">
        <v>23</v>
      </c>
      <c r="G27" s="781"/>
      <c r="L27" s="493"/>
    </row>
    <row r="28" spans="6:12" ht="7.5" customHeight="1">
      <c r="F28" s="477"/>
      <c r="L28" s="494"/>
    </row>
    <row r="29" spans="1:7" ht="12" customHeight="1">
      <c r="A29" s="782" t="s">
        <v>546</v>
      </c>
      <c r="B29" s="782"/>
      <c r="C29" s="782"/>
      <c r="D29" s="782"/>
      <c r="E29" s="782"/>
      <c r="F29" s="782"/>
      <c r="G29" s="782"/>
    </row>
    <row r="30" spans="1:7" ht="12" customHeight="1">
      <c r="A30" s="495"/>
      <c r="B30" s="495"/>
      <c r="C30" s="495"/>
      <c r="D30" s="495"/>
      <c r="E30" s="495"/>
      <c r="F30" s="495"/>
      <c r="G30" s="495"/>
    </row>
    <row r="31" ht="4.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spans="1:7" ht="37.5" customHeight="1">
      <c r="A41" s="151"/>
      <c r="B41" s="151"/>
      <c r="C41" s="151"/>
      <c r="D41" s="151"/>
      <c r="E41" s="151"/>
      <c r="F41" s="151"/>
      <c r="G41" s="151"/>
    </row>
    <row r="42" spans="1:7" ht="14.25">
      <c r="A42" s="606">
        <v>29</v>
      </c>
      <c r="B42" s="606"/>
      <c r="C42" s="606"/>
      <c r="D42" s="606"/>
      <c r="E42" s="606"/>
      <c r="F42" s="606"/>
      <c r="G42" s="606"/>
    </row>
    <row r="43" ht="2.25" customHeight="1"/>
  </sheetData>
  <sheetProtection/>
  <mergeCells count="57">
    <mergeCell ref="B27:C27"/>
    <mergeCell ref="D27:E27"/>
    <mergeCell ref="F27:G27"/>
    <mergeCell ref="A29:G29"/>
    <mergeCell ref="A42:G42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A10:D10"/>
    <mergeCell ref="A12:G12"/>
    <mergeCell ref="B13:C13"/>
    <mergeCell ref="D13:E13"/>
    <mergeCell ref="F13:G13"/>
    <mergeCell ref="B14:C14"/>
    <mergeCell ref="D14:E14"/>
    <mergeCell ref="F14:G14"/>
    <mergeCell ref="A1:G1"/>
    <mergeCell ref="A2:D2"/>
    <mergeCell ref="A5:D5"/>
    <mergeCell ref="A6:D6"/>
    <mergeCell ref="A7:D7"/>
    <mergeCell ref="E7:E8"/>
    <mergeCell ref="F7:F8"/>
    <mergeCell ref="G7:G8"/>
  </mergeCells>
  <printOptions/>
  <pageMargins left="0.17" right="7.19" top="0.21" bottom="0.17" header="0.17" footer="0.16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57421875" style="196" customWidth="1"/>
    <col min="2" max="6" width="9.28125" style="196" customWidth="1"/>
    <col min="7" max="7" width="0.2890625" style="309" customWidth="1"/>
    <col min="8" max="16384" width="9.140625" style="196" customWidth="1"/>
  </cols>
  <sheetData>
    <row r="1" spans="1:6" ht="19.5" customHeight="1">
      <c r="A1" s="622" t="s">
        <v>547</v>
      </c>
      <c r="B1" s="622"/>
      <c r="C1" s="622"/>
      <c r="D1" s="622"/>
      <c r="E1" s="622"/>
      <c r="F1" s="622"/>
    </row>
    <row r="2" ht="16.5" customHeight="1"/>
    <row r="3" spans="1:6" ht="43.5" customHeight="1">
      <c r="A3" s="634" t="s">
        <v>548</v>
      </c>
      <c r="B3" s="634"/>
      <c r="C3" s="634"/>
      <c r="D3" s="634"/>
      <c r="E3" s="634"/>
      <c r="F3" s="634"/>
    </row>
    <row r="4" spans="1:3" ht="11.25" customHeight="1">
      <c r="A4" s="496" t="s">
        <v>8</v>
      </c>
      <c r="B4" s="496"/>
      <c r="C4" s="497"/>
    </row>
    <row r="5" spans="1:7" ht="69.75" customHeight="1">
      <c r="A5" s="498" t="s">
        <v>406</v>
      </c>
      <c r="B5" s="499" t="s">
        <v>549</v>
      </c>
      <c r="C5" s="499" t="s">
        <v>550</v>
      </c>
      <c r="D5" s="499" t="s">
        <v>551</v>
      </c>
      <c r="E5" s="499" t="s">
        <v>552</v>
      </c>
      <c r="F5" s="500" t="s">
        <v>553</v>
      </c>
      <c r="G5" s="196"/>
    </row>
    <row r="6" spans="1:6" s="325" customFormat="1" ht="21" customHeight="1">
      <c r="A6" s="501" t="s">
        <v>294</v>
      </c>
      <c r="B6" s="502">
        <v>4</v>
      </c>
      <c r="C6" s="502">
        <v>1</v>
      </c>
      <c r="D6" s="502">
        <v>1</v>
      </c>
      <c r="E6" s="502">
        <v>1</v>
      </c>
      <c r="F6" s="503">
        <v>7</v>
      </c>
    </row>
    <row r="7" spans="1:6" s="325" customFormat="1" ht="15" customHeight="1">
      <c r="A7" s="320" t="s">
        <v>172</v>
      </c>
      <c r="B7" s="503">
        <v>2</v>
      </c>
      <c r="C7" s="503">
        <v>1</v>
      </c>
      <c r="D7" s="503">
        <v>1</v>
      </c>
      <c r="E7" s="503">
        <v>1</v>
      </c>
      <c r="F7" s="503">
        <v>5</v>
      </c>
    </row>
    <row r="8" spans="1:6" s="325" customFormat="1" ht="15" customHeight="1">
      <c r="A8" s="320" t="s">
        <v>295</v>
      </c>
      <c r="B8" s="504" t="s">
        <v>141</v>
      </c>
      <c r="C8" s="503">
        <v>1</v>
      </c>
      <c r="D8" s="503">
        <v>1</v>
      </c>
      <c r="E8" s="503">
        <v>2</v>
      </c>
      <c r="F8" s="503">
        <v>4</v>
      </c>
    </row>
    <row r="9" spans="1:6" s="325" customFormat="1" ht="32.25" customHeight="1">
      <c r="A9" s="320" t="s">
        <v>296</v>
      </c>
      <c r="B9" s="503">
        <v>3</v>
      </c>
      <c r="C9" s="503">
        <v>1</v>
      </c>
      <c r="D9" s="503">
        <v>1</v>
      </c>
      <c r="E9" s="503">
        <v>1</v>
      </c>
      <c r="F9" s="503">
        <v>6</v>
      </c>
    </row>
    <row r="10" spans="1:6" s="325" customFormat="1" ht="15" customHeight="1">
      <c r="A10" s="320" t="s">
        <v>297</v>
      </c>
      <c r="B10" s="503">
        <v>1</v>
      </c>
      <c r="C10" s="503">
        <v>1</v>
      </c>
      <c r="D10" s="503">
        <v>1</v>
      </c>
      <c r="E10" s="503">
        <v>1</v>
      </c>
      <c r="F10" s="503">
        <v>4</v>
      </c>
    </row>
    <row r="11" spans="1:6" s="325" customFormat="1" ht="15" customHeight="1">
      <c r="A11" s="320" t="s">
        <v>298</v>
      </c>
      <c r="B11" s="503">
        <v>3</v>
      </c>
      <c r="C11" s="503">
        <v>1</v>
      </c>
      <c r="D11" s="503">
        <v>1</v>
      </c>
      <c r="E11" s="503">
        <v>2</v>
      </c>
      <c r="F11" s="503">
        <v>7</v>
      </c>
    </row>
    <row r="12" spans="1:6" s="325" customFormat="1" ht="33" customHeight="1">
      <c r="A12" s="320" t="s">
        <v>299</v>
      </c>
      <c r="B12" s="503">
        <v>2</v>
      </c>
      <c r="C12" s="503">
        <v>1</v>
      </c>
      <c r="D12" s="503">
        <v>1</v>
      </c>
      <c r="E12" s="503">
        <v>1</v>
      </c>
      <c r="F12" s="503">
        <v>5</v>
      </c>
    </row>
    <row r="13" spans="1:6" s="325" customFormat="1" ht="15" customHeight="1">
      <c r="A13" s="320" t="s">
        <v>178</v>
      </c>
      <c r="B13" s="503">
        <v>3</v>
      </c>
      <c r="C13" s="503">
        <v>2</v>
      </c>
      <c r="D13" s="503">
        <v>1</v>
      </c>
      <c r="E13" s="503">
        <v>2</v>
      </c>
      <c r="F13" s="503">
        <v>8</v>
      </c>
    </row>
    <row r="14" spans="1:6" s="325" customFormat="1" ht="15" customHeight="1">
      <c r="A14" s="320" t="s">
        <v>179</v>
      </c>
      <c r="B14" s="503">
        <v>2</v>
      </c>
      <c r="C14" s="503">
        <v>1</v>
      </c>
      <c r="D14" s="503">
        <v>1</v>
      </c>
      <c r="E14" s="503">
        <v>2</v>
      </c>
      <c r="F14" s="503">
        <v>6</v>
      </c>
    </row>
    <row r="15" spans="1:6" s="325" customFormat="1" ht="32.25" customHeight="1">
      <c r="A15" s="320" t="s">
        <v>300</v>
      </c>
      <c r="B15" s="503">
        <v>2</v>
      </c>
      <c r="C15" s="503">
        <v>1</v>
      </c>
      <c r="D15" s="505">
        <v>1</v>
      </c>
      <c r="E15" s="503">
        <v>1</v>
      </c>
      <c r="F15" s="503">
        <v>5</v>
      </c>
    </row>
    <row r="16" spans="1:6" s="325" customFormat="1" ht="15" customHeight="1">
      <c r="A16" s="320" t="s">
        <v>301</v>
      </c>
      <c r="B16" s="503">
        <v>4</v>
      </c>
      <c r="C16" s="503">
        <v>1</v>
      </c>
      <c r="D16" s="503">
        <v>2</v>
      </c>
      <c r="E16" s="503">
        <v>2</v>
      </c>
      <c r="F16" s="503">
        <v>9</v>
      </c>
    </row>
    <row r="17" spans="1:6" s="325" customFormat="1" ht="15" customHeight="1">
      <c r="A17" s="320" t="s">
        <v>302</v>
      </c>
      <c r="B17" s="503">
        <v>2</v>
      </c>
      <c r="C17" s="503">
        <v>1</v>
      </c>
      <c r="D17" s="503">
        <v>1</v>
      </c>
      <c r="E17" s="503">
        <v>1</v>
      </c>
      <c r="F17" s="503">
        <v>5</v>
      </c>
    </row>
    <row r="18" spans="1:6" s="325" customFormat="1" ht="32.25" customHeight="1">
      <c r="A18" s="320" t="s">
        <v>183</v>
      </c>
      <c r="B18" s="503">
        <v>5</v>
      </c>
      <c r="C18" s="503">
        <v>6</v>
      </c>
      <c r="D18" s="503">
        <v>2</v>
      </c>
      <c r="E18" s="503">
        <v>5</v>
      </c>
      <c r="F18" s="503">
        <v>18</v>
      </c>
    </row>
    <row r="19" spans="1:6" s="326" customFormat="1" ht="28.5" customHeight="1">
      <c r="A19" s="334" t="s">
        <v>160</v>
      </c>
      <c r="B19" s="506">
        <v>33</v>
      </c>
      <c r="C19" s="507">
        <v>19</v>
      </c>
      <c r="D19" s="506">
        <v>15</v>
      </c>
      <c r="E19" s="506">
        <v>22</v>
      </c>
      <c r="F19" s="508">
        <v>89</v>
      </c>
    </row>
    <row r="20" ht="8.25" customHeight="1"/>
    <row r="21" spans="1:9" ht="15.75" customHeight="1">
      <c r="A21" s="784" t="s">
        <v>554</v>
      </c>
      <c r="B21" s="784"/>
      <c r="C21" s="784"/>
      <c r="D21" s="784"/>
      <c r="E21" s="784"/>
      <c r="F21" s="784"/>
      <c r="G21" s="326"/>
      <c r="H21" s="326"/>
      <c r="I21" s="326"/>
    </row>
    <row r="22" ht="14.25" customHeight="1"/>
    <row r="23" ht="14.25" customHeight="1"/>
    <row r="24" spans="1:6" ht="18" customHeight="1">
      <c r="A24" s="785">
        <v>30</v>
      </c>
      <c r="B24" s="785"/>
      <c r="C24" s="785"/>
      <c r="D24" s="785"/>
      <c r="E24" s="785"/>
      <c r="F24" s="785"/>
    </row>
    <row r="25" ht="5.25" customHeight="1">
      <c r="B25" s="347"/>
    </row>
    <row r="26" ht="29.25" customHeight="1">
      <c r="B26" s="347"/>
    </row>
    <row r="27" ht="29.25" customHeight="1">
      <c r="B27" s="347"/>
    </row>
    <row r="28" ht="29.25" customHeight="1">
      <c r="B28" s="347"/>
    </row>
  </sheetData>
  <sheetProtection/>
  <mergeCells count="4">
    <mergeCell ref="A1:F1"/>
    <mergeCell ref="A3:F3"/>
    <mergeCell ref="A21:F21"/>
    <mergeCell ref="A24:F24"/>
  </mergeCells>
  <printOptions/>
  <pageMargins left="6.63" right="0.17" top="0.57" bottom="0.47" header="0.31" footer="0.2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140625" style="196" customWidth="1"/>
    <col min="2" max="2" width="3.7109375" style="196" customWidth="1"/>
    <col min="3" max="3" width="15.140625" style="196" customWidth="1"/>
    <col min="4" max="4" width="14.421875" style="196" customWidth="1"/>
    <col min="5" max="5" width="7.00390625" style="196" customWidth="1"/>
    <col min="6" max="7" width="8.28125" style="196" customWidth="1"/>
    <col min="8" max="8" width="6.28125" style="196" customWidth="1"/>
    <col min="9" max="9" width="6.57421875" style="196" customWidth="1"/>
    <col min="10" max="11" width="8.140625" style="196" customWidth="1"/>
    <col min="12" max="12" width="6.28125" style="196" customWidth="1"/>
    <col min="13" max="13" width="0.5625" style="196" customWidth="1"/>
    <col min="14" max="16384" width="9.140625" style="196" customWidth="1"/>
  </cols>
  <sheetData>
    <row r="1" spans="3:12" ht="16.5" customHeight="1">
      <c r="C1" s="622" t="s">
        <v>555</v>
      </c>
      <c r="D1" s="622"/>
      <c r="E1" s="622"/>
      <c r="F1" s="622"/>
      <c r="G1" s="622"/>
      <c r="H1" s="622"/>
      <c r="I1" s="622"/>
      <c r="J1" s="622"/>
      <c r="K1" s="622"/>
      <c r="L1" s="622"/>
    </row>
    <row r="2" ht="7.5" customHeight="1"/>
    <row r="3" spans="1:12" ht="21" customHeight="1">
      <c r="A3" s="325"/>
      <c r="C3" s="685" t="s">
        <v>556</v>
      </c>
      <c r="D3" s="685"/>
      <c r="E3" s="685"/>
      <c r="F3" s="685"/>
      <c r="G3" s="685"/>
      <c r="H3" s="685"/>
      <c r="I3" s="685"/>
      <c r="J3" s="685"/>
      <c r="K3" s="685"/>
      <c r="L3" s="685"/>
    </row>
    <row r="4" spans="1:12" ht="21.75" customHeight="1">
      <c r="A4" s="672">
        <v>31</v>
      </c>
      <c r="C4" s="786" t="s">
        <v>557</v>
      </c>
      <c r="D4" s="673"/>
      <c r="E4" s="662" t="s">
        <v>558</v>
      </c>
      <c r="F4" s="662"/>
      <c r="G4" s="662"/>
      <c r="H4" s="680"/>
      <c r="I4" s="678" t="s">
        <v>559</v>
      </c>
      <c r="J4" s="666"/>
      <c r="K4" s="666"/>
      <c r="L4" s="666"/>
    </row>
    <row r="5" spans="1:12" ht="21.75" customHeight="1">
      <c r="A5" s="672"/>
      <c r="C5" s="787"/>
      <c r="D5" s="674"/>
      <c r="E5" s="789" t="s">
        <v>560</v>
      </c>
      <c r="F5" s="679" t="s">
        <v>561</v>
      </c>
      <c r="G5" s="679"/>
      <c r="H5" s="679"/>
      <c r="I5" s="669" t="s">
        <v>560</v>
      </c>
      <c r="J5" s="666" t="s">
        <v>562</v>
      </c>
      <c r="K5" s="666"/>
      <c r="L5" s="666"/>
    </row>
    <row r="6" spans="1:12" ht="21.75" customHeight="1">
      <c r="A6" s="672"/>
      <c r="C6" s="788"/>
      <c r="D6" s="675"/>
      <c r="E6" s="790"/>
      <c r="F6" s="336" t="s">
        <v>134</v>
      </c>
      <c r="G6" s="336" t="s">
        <v>135</v>
      </c>
      <c r="H6" s="336" t="s">
        <v>100</v>
      </c>
      <c r="I6" s="669"/>
      <c r="J6" s="310" t="s">
        <v>134</v>
      </c>
      <c r="K6" s="328" t="s">
        <v>135</v>
      </c>
      <c r="L6" s="328" t="s">
        <v>100</v>
      </c>
    </row>
    <row r="7" spans="1:12" s="325" customFormat="1" ht="30" customHeight="1">
      <c r="A7" s="672"/>
      <c r="C7" s="791" t="s">
        <v>563</v>
      </c>
      <c r="D7" s="791"/>
      <c r="E7" s="342">
        <v>13</v>
      </c>
      <c r="F7" s="346">
        <v>7464</v>
      </c>
      <c r="G7" s="346">
        <v>2374.9</v>
      </c>
      <c r="H7" s="510">
        <v>31.818060021436228</v>
      </c>
      <c r="I7" s="352">
        <v>7</v>
      </c>
      <c r="J7" s="346">
        <v>1300</v>
      </c>
      <c r="K7" s="346">
        <v>2279.6</v>
      </c>
      <c r="L7" s="510">
        <v>175.35384615384615</v>
      </c>
    </row>
    <row r="8" spans="1:12" s="325" customFormat="1" ht="18" customHeight="1">
      <c r="A8" s="672"/>
      <c r="C8" s="664" t="s">
        <v>564</v>
      </c>
      <c r="D8" s="664"/>
      <c r="E8" s="342">
        <v>6</v>
      </c>
      <c r="F8" s="346">
        <v>5390</v>
      </c>
      <c r="G8" s="346">
        <v>202.5</v>
      </c>
      <c r="H8" s="510">
        <v>3.7569573283859</v>
      </c>
      <c r="I8" s="352" t="s">
        <v>141</v>
      </c>
      <c r="J8" s="346" t="s">
        <v>141</v>
      </c>
      <c r="K8" s="346" t="s">
        <v>141</v>
      </c>
      <c r="L8" s="510" t="s">
        <v>141</v>
      </c>
    </row>
    <row r="9" spans="1:12" s="325" customFormat="1" ht="18" customHeight="1">
      <c r="A9" s="672"/>
      <c r="C9" s="664" t="s">
        <v>565</v>
      </c>
      <c r="D9" s="664"/>
      <c r="E9" s="342">
        <v>15</v>
      </c>
      <c r="F9" s="346">
        <v>3055</v>
      </c>
      <c r="G9" s="346">
        <v>1490.8000000000002</v>
      </c>
      <c r="H9" s="510">
        <v>48.7986906710311</v>
      </c>
      <c r="I9" s="352" t="s">
        <v>141</v>
      </c>
      <c r="J9" s="346">
        <v>1991.8</v>
      </c>
      <c r="K9" s="346" t="s">
        <v>141</v>
      </c>
      <c r="L9" s="510" t="s">
        <v>141</v>
      </c>
    </row>
    <row r="10" spans="1:12" s="325" customFormat="1" ht="33.75" customHeight="1">
      <c r="A10" s="672"/>
      <c r="C10" s="664" t="s">
        <v>566</v>
      </c>
      <c r="D10" s="664"/>
      <c r="E10" s="342">
        <v>376</v>
      </c>
      <c r="F10" s="346">
        <v>4996.6</v>
      </c>
      <c r="G10" s="346">
        <v>2127.6</v>
      </c>
      <c r="H10" s="510">
        <v>42.58095504943361</v>
      </c>
      <c r="I10" s="352">
        <v>78</v>
      </c>
      <c r="J10" s="346">
        <v>618</v>
      </c>
      <c r="K10" s="346">
        <v>710</v>
      </c>
      <c r="L10" s="510">
        <v>114.88673139158576</v>
      </c>
    </row>
    <row r="11" spans="1:12" s="325" customFormat="1" ht="18" customHeight="1">
      <c r="A11" s="672"/>
      <c r="C11" s="664" t="s">
        <v>567</v>
      </c>
      <c r="D11" s="664"/>
      <c r="E11" s="342">
        <v>499</v>
      </c>
      <c r="F11" s="346">
        <v>6697.4</v>
      </c>
      <c r="G11" s="346">
        <v>3602.6000000000004</v>
      </c>
      <c r="H11" s="510">
        <v>53.791023382208024</v>
      </c>
      <c r="I11" s="352">
        <v>27</v>
      </c>
      <c r="J11" s="346">
        <v>1356.3</v>
      </c>
      <c r="K11" s="346">
        <v>1461.3</v>
      </c>
      <c r="L11" s="510">
        <v>107.7416500774165</v>
      </c>
    </row>
    <row r="12" spans="1:12" s="325" customFormat="1" ht="18" customHeight="1">
      <c r="A12" s="672"/>
      <c r="C12" s="792" t="s">
        <v>568</v>
      </c>
      <c r="D12" s="792"/>
      <c r="E12" s="342">
        <v>124</v>
      </c>
      <c r="F12" s="346" t="s">
        <v>141</v>
      </c>
      <c r="G12" s="346">
        <v>832</v>
      </c>
      <c r="H12" s="510" t="s">
        <v>141</v>
      </c>
      <c r="I12" s="352" t="s">
        <v>141</v>
      </c>
      <c r="J12" s="346" t="s">
        <v>141</v>
      </c>
      <c r="K12" s="346">
        <v>39</v>
      </c>
      <c r="L12" s="510" t="s">
        <v>141</v>
      </c>
    </row>
    <row r="13" spans="1:12" s="325" customFormat="1" ht="34.5" customHeight="1">
      <c r="A13" s="672"/>
      <c r="C13" s="664" t="s">
        <v>569</v>
      </c>
      <c r="D13" s="664"/>
      <c r="E13" s="342" t="s">
        <v>141</v>
      </c>
      <c r="F13" s="346">
        <v>180</v>
      </c>
      <c r="G13" s="346" t="s">
        <v>141</v>
      </c>
      <c r="H13" s="510" t="s">
        <v>141</v>
      </c>
      <c r="I13" s="352" t="s">
        <v>141</v>
      </c>
      <c r="J13" s="346" t="s">
        <v>141</v>
      </c>
      <c r="K13" s="346" t="s">
        <v>141</v>
      </c>
      <c r="L13" s="510" t="s">
        <v>141</v>
      </c>
    </row>
    <row r="14" spans="1:12" s="325" customFormat="1" ht="18" customHeight="1">
      <c r="A14" s="672"/>
      <c r="C14" s="664" t="s">
        <v>570</v>
      </c>
      <c r="D14" s="664"/>
      <c r="E14" s="342" t="s">
        <v>141</v>
      </c>
      <c r="F14" s="346" t="s">
        <v>141</v>
      </c>
      <c r="G14" s="346">
        <v>10</v>
      </c>
      <c r="H14" s="510" t="s">
        <v>141</v>
      </c>
      <c r="I14" s="352" t="s">
        <v>141</v>
      </c>
      <c r="J14" s="346" t="s">
        <v>141</v>
      </c>
      <c r="K14" s="346">
        <v>25</v>
      </c>
      <c r="L14" s="510" t="s">
        <v>141</v>
      </c>
    </row>
    <row r="15" spans="1:12" ht="18.75" customHeight="1">
      <c r="A15" s="672"/>
      <c r="C15" s="787" t="s">
        <v>571</v>
      </c>
      <c r="D15" s="787"/>
      <c r="E15" s="342" t="s">
        <v>141</v>
      </c>
      <c r="F15" s="346">
        <v>710.3</v>
      </c>
      <c r="G15" s="346">
        <v>710.3</v>
      </c>
      <c r="H15" s="510">
        <v>100</v>
      </c>
      <c r="I15" s="352" t="s">
        <v>141</v>
      </c>
      <c r="J15" s="346" t="s">
        <v>141</v>
      </c>
      <c r="K15" s="346" t="s">
        <v>141</v>
      </c>
      <c r="L15" s="510" t="s">
        <v>141</v>
      </c>
    </row>
    <row r="16" spans="1:12" ht="22.5" customHeight="1">
      <c r="A16" s="672"/>
      <c r="C16" s="666" t="s">
        <v>160</v>
      </c>
      <c r="D16" s="666"/>
      <c r="E16" s="506">
        <v>1033</v>
      </c>
      <c r="F16" s="511">
        <v>28493.3</v>
      </c>
      <c r="G16" s="511">
        <v>11350.7</v>
      </c>
      <c r="H16" s="512">
        <v>39.836382588187405</v>
      </c>
      <c r="I16" s="506">
        <v>112</v>
      </c>
      <c r="J16" s="511">
        <v>5266.1</v>
      </c>
      <c r="K16" s="511">
        <v>4514.9</v>
      </c>
      <c r="L16" s="512">
        <v>85.73517403771291</v>
      </c>
    </row>
    <row r="17" ht="3.75" customHeight="1"/>
    <row r="18" ht="3.75" customHeight="1"/>
  </sheetData>
  <sheetProtection/>
  <mergeCells count="20"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2:D12"/>
    <mergeCell ref="C1:L1"/>
    <mergeCell ref="C3:L3"/>
    <mergeCell ref="A4:A16"/>
    <mergeCell ref="C4:D6"/>
    <mergeCell ref="E4:H4"/>
    <mergeCell ref="I4:L4"/>
    <mergeCell ref="E5:E6"/>
    <mergeCell ref="F5:H5"/>
    <mergeCell ref="I5:I6"/>
    <mergeCell ref="J5:L5"/>
  </mergeCells>
  <printOptions/>
  <pageMargins left="0.2" right="0.21" top="0.32" bottom="0.2" header="0.17" footer="0.1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514" customWidth="1"/>
    <col min="2" max="2" width="3.140625" style="515" customWidth="1"/>
    <col min="3" max="3" width="20.28125" style="514" customWidth="1"/>
    <col min="4" max="4" width="11.57421875" style="516" customWidth="1"/>
    <col min="5" max="5" width="7.7109375" style="516" customWidth="1"/>
    <col min="6" max="6" width="9.7109375" style="516" customWidth="1"/>
    <col min="7" max="7" width="0.85546875" style="514" customWidth="1"/>
    <col min="8" max="16384" width="9.140625" style="514" customWidth="1"/>
  </cols>
  <sheetData>
    <row r="1" spans="1:10" ht="16.5" customHeight="1">
      <c r="A1" s="793" t="s">
        <v>572</v>
      </c>
      <c r="B1" s="793"/>
      <c r="C1" s="793"/>
      <c r="D1" s="793"/>
      <c r="E1" s="793"/>
      <c r="F1" s="793"/>
      <c r="G1" s="513"/>
      <c r="H1" s="513"/>
      <c r="I1" s="513"/>
      <c r="J1" s="513"/>
    </row>
    <row r="2" ht="3.75" customHeight="1"/>
    <row r="3" spans="1:6" ht="30.75" customHeight="1">
      <c r="A3" s="794" t="s">
        <v>573</v>
      </c>
      <c r="B3" s="794"/>
      <c r="C3" s="794"/>
      <c r="D3" s="794"/>
      <c r="E3" s="794"/>
      <c r="F3" s="795"/>
    </row>
    <row r="4" spans="1:6" ht="39" customHeight="1">
      <c r="A4" s="517" t="s">
        <v>166</v>
      </c>
      <c r="B4" s="518" t="s">
        <v>574</v>
      </c>
      <c r="C4" s="519" t="s">
        <v>575</v>
      </c>
      <c r="D4" s="520" t="s">
        <v>576</v>
      </c>
      <c r="E4" s="521" t="s">
        <v>577</v>
      </c>
      <c r="F4" s="522" t="s">
        <v>578</v>
      </c>
    </row>
    <row r="5" spans="1:7" ht="11.25" customHeight="1">
      <c r="A5" s="523" t="s">
        <v>579</v>
      </c>
      <c r="B5" s="519">
        <v>0</v>
      </c>
      <c r="C5" s="519">
        <v>1</v>
      </c>
      <c r="D5" s="519">
        <v>2</v>
      </c>
      <c r="E5" s="519">
        <v>3</v>
      </c>
      <c r="F5" s="522">
        <v>4</v>
      </c>
      <c r="G5" s="524"/>
    </row>
    <row r="6" spans="1:6" ht="12.75" customHeight="1">
      <c r="A6" s="796" t="s">
        <v>295</v>
      </c>
      <c r="B6" s="525">
        <v>1</v>
      </c>
      <c r="C6" s="526" t="s">
        <v>580</v>
      </c>
      <c r="D6" s="527" t="s">
        <v>581</v>
      </c>
      <c r="E6" s="528" t="s">
        <v>582</v>
      </c>
      <c r="F6" s="529">
        <v>1000</v>
      </c>
    </row>
    <row r="7" spans="1:6" ht="12.75" customHeight="1">
      <c r="A7" s="797"/>
      <c r="B7" s="530">
        <v>2</v>
      </c>
      <c r="C7" s="531" t="s">
        <v>580</v>
      </c>
      <c r="D7" s="527" t="s">
        <v>583</v>
      </c>
      <c r="E7" s="528" t="s">
        <v>582</v>
      </c>
      <c r="F7" s="529">
        <v>3000</v>
      </c>
    </row>
    <row r="8" spans="1:6" ht="15" customHeight="1">
      <c r="A8" s="798" t="s">
        <v>160</v>
      </c>
      <c r="B8" s="798"/>
      <c r="C8" s="799"/>
      <c r="D8" s="800"/>
      <c r="E8" s="532"/>
      <c r="F8" s="533">
        <v>4000</v>
      </c>
    </row>
    <row r="9" spans="1:6" ht="13.5" customHeight="1">
      <c r="A9" s="801" t="s">
        <v>296</v>
      </c>
      <c r="B9" s="525">
        <v>1</v>
      </c>
      <c r="C9" s="526" t="s">
        <v>584</v>
      </c>
      <c r="D9" s="534" t="s">
        <v>585</v>
      </c>
      <c r="E9" s="535" t="s">
        <v>582</v>
      </c>
      <c r="F9" s="533">
        <v>500</v>
      </c>
    </row>
    <row r="10" spans="1:6" ht="13.5" customHeight="1">
      <c r="A10" s="802"/>
      <c r="B10" s="536">
        <v>2</v>
      </c>
      <c r="C10" s="531" t="s">
        <v>586</v>
      </c>
      <c r="D10" s="527" t="s">
        <v>587</v>
      </c>
      <c r="E10" s="528" t="s">
        <v>582</v>
      </c>
      <c r="F10" s="537">
        <v>700</v>
      </c>
    </row>
    <row r="11" spans="1:6" ht="13.5" customHeight="1">
      <c r="A11" s="803"/>
      <c r="B11" s="530">
        <v>3</v>
      </c>
      <c r="C11" s="538" t="s">
        <v>588</v>
      </c>
      <c r="D11" s="539" t="s">
        <v>589</v>
      </c>
      <c r="E11" s="540" t="s">
        <v>590</v>
      </c>
      <c r="F11" s="541">
        <v>1300</v>
      </c>
    </row>
    <row r="12" spans="1:6" ht="13.5" customHeight="1">
      <c r="A12" s="804" t="s">
        <v>160</v>
      </c>
      <c r="B12" s="804"/>
      <c r="C12" s="805"/>
      <c r="D12" s="806"/>
      <c r="E12" s="542"/>
      <c r="F12" s="543">
        <v>2500</v>
      </c>
    </row>
    <row r="13" spans="1:6" ht="15.75" customHeight="1">
      <c r="A13" s="544" t="s">
        <v>297</v>
      </c>
      <c r="B13" s="545">
        <v>1</v>
      </c>
      <c r="C13" s="531" t="s">
        <v>591</v>
      </c>
      <c r="D13" s="527" t="s">
        <v>592</v>
      </c>
      <c r="E13" s="528" t="s">
        <v>593</v>
      </c>
      <c r="F13" s="537">
        <v>1000</v>
      </c>
    </row>
    <row r="14" spans="1:6" ht="15" customHeight="1">
      <c r="A14" s="807" t="s">
        <v>160</v>
      </c>
      <c r="B14" s="807"/>
      <c r="C14" s="808"/>
      <c r="D14" s="809"/>
      <c r="E14" s="546"/>
      <c r="F14" s="543">
        <v>1000</v>
      </c>
    </row>
    <row r="15" spans="1:6" ht="12.75" customHeight="1">
      <c r="A15" s="801" t="s">
        <v>298</v>
      </c>
      <c r="B15" s="525">
        <v>1</v>
      </c>
      <c r="C15" s="526" t="s">
        <v>580</v>
      </c>
      <c r="D15" s="534" t="s">
        <v>594</v>
      </c>
      <c r="E15" s="535" t="s">
        <v>582</v>
      </c>
      <c r="F15" s="533">
        <v>1000</v>
      </c>
    </row>
    <row r="16" spans="1:6" ht="12.75" customHeight="1">
      <c r="A16" s="802"/>
      <c r="B16" s="536">
        <v>2</v>
      </c>
      <c r="C16" s="531" t="s">
        <v>595</v>
      </c>
      <c r="D16" s="527" t="s">
        <v>596</v>
      </c>
      <c r="E16" s="528" t="s">
        <v>582</v>
      </c>
      <c r="F16" s="537">
        <v>5000</v>
      </c>
    </row>
    <row r="17" spans="1:6" ht="12.75" customHeight="1">
      <c r="A17" s="802"/>
      <c r="B17" s="530">
        <v>3</v>
      </c>
      <c r="C17" s="531" t="s">
        <v>597</v>
      </c>
      <c r="D17" s="527" t="s">
        <v>598</v>
      </c>
      <c r="E17" s="540" t="s">
        <v>590</v>
      </c>
      <c r="F17" s="537">
        <v>800</v>
      </c>
    </row>
    <row r="18" spans="1:6" ht="15" customHeight="1">
      <c r="A18" s="807" t="s">
        <v>160</v>
      </c>
      <c r="B18" s="807"/>
      <c r="C18" s="808"/>
      <c r="D18" s="809"/>
      <c r="E18" s="546"/>
      <c r="F18" s="543">
        <v>6800</v>
      </c>
    </row>
    <row r="19" spans="1:6" ht="13.5" customHeight="1">
      <c r="A19" s="797" t="s">
        <v>412</v>
      </c>
      <c r="B19" s="525">
        <v>1</v>
      </c>
      <c r="C19" s="531" t="s">
        <v>599</v>
      </c>
      <c r="D19" s="527" t="s">
        <v>600</v>
      </c>
      <c r="E19" s="528" t="s">
        <v>601</v>
      </c>
      <c r="F19" s="529">
        <v>700</v>
      </c>
    </row>
    <row r="20" spans="1:6" ht="13.5" customHeight="1">
      <c r="A20" s="797"/>
      <c r="B20" s="536">
        <v>2</v>
      </c>
      <c r="C20" s="531" t="s">
        <v>602</v>
      </c>
      <c r="D20" s="527" t="s">
        <v>603</v>
      </c>
      <c r="E20" s="528" t="s">
        <v>590</v>
      </c>
      <c r="F20" s="529">
        <v>500</v>
      </c>
    </row>
    <row r="21" spans="1:6" ht="13.5" customHeight="1">
      <c r="A21" s="797"/>
      <c r="B21" s="547">
        <v>3</v>
      </c>
      <c r="C21" s="531" t="s">
        <v>602</v>
      </c>
      <c r="D21" s="527" t="s">
        <v>604</v>
      </c>
      <c r="E21" s="528" t="s">
        <v>590</v>
      </c>
      <c r="F21" s="529">
        <v>600</v>
      </c>
    </row>
    <row r="22" spans="1:6" ht="13.5" customHeight="1">
      <c r="A22" s="797"/>
      <c r="B22" s="536">
        <v>4</v>
      </c>
      <c r="C22" s="531" t="s">
        <v>605</v>
      </c>
      <c r="D22" s="527" t="s">
        <v>604</v>
      </c>
      <c r="E22" s="528" t="s">
        <v>590</v>
      </c>
      <c r="F22" s="529">
        <v>1200</v>
      </c>
    </row>
    <row r="23" spans="1:6" ht="13.5" customHeight="1">
      <c r="A23" s="797"/>
      <c r="B23" s="536">
        <v>5</v>
      </c>
      <c r="C23" s="531" t="s">
        <v>606</v>
      </c>
      <c r="D23" s="527" t="s">
        <v>607</v>
      </c>
      <c r="E23" s="528" t="s">
        <v>590</v>
      </c>
      <c r="F23" s="529">
        <v>1700</v>
      </c>
    </row>
    <row r="24" spans="1:6" ht="13.5" customHeight="1">
      <c r="A24" s="797"/>
      <c r="B24" s="530">
        <v>6</v>
      </c>
      <c r="C24" s="531" t="s">
        <v>580</v>
      </c>
      <c r="D24" s="527" t="s">
        <v>608</v>
      </c>
      <c r="E24" s="540" t="s">
        <v>590</v>
      </c>
      <c r="F24" s="529">
        <v>500</v>
      </c>
    </row>
    <row r="25" spans="1:6" ht="15" customHeight="1">
      <c r="A25" s="807" t="s">
        <v>160</v>
      </c>
      <c r="B25" s="807"/>
      <c r="C25" s="808"/>
      <c r="D25" s="809"/>
      <c r="E25" s="546"/>
      <c r="F25" s="543">
        <v>5200</v>
      </c>
    </row>
    <row r="26" spans="1:6" ht="12" customHeight="1">
      <c r="A26" s="796" t="s">
        <v>179</v>
      </c>
      <c r="B26" s="525">
        <v>1</v>
      </c>
      <c r="C26" s="526" t="s">
        <v>599</v>
      </c>
      <c r="D26" s="527" t="s">
        <v>609</v>
      </c>
      <c r="E26" s="528" t="s">
        <v>610</v>
      </c>
      <c r="F26" s="529">
        <v>2000</v>
      </c>
    </row>
    <row r="27" spans="1:6" ht="12" customHeight="1">
      <c r="A27" s="797"/>
      <c r="B27" s="530">
        <v>2</v>
      </c>
      <c r="C27" s="531" t="s">
        <v>611</v>
      </c>
      <c r="D27" s="527" t="s">
        <v>585</v>
      </c>
      <c r="E27" s="528" t="s">
        <v>610</v>
      </c>
      <c r="F27" s="529">
        <v>3000</v>
      </c>
    </row>
    <row r="28" spans="1:6" ht="15" customHeight="1">
      <c r="A28" s="807" t="s">
        <v>160</v>
      </c>
      <c r="B28" s="807"/>
      <c r="C28" s="808"/>
      <c r="D28" s="809"/>
      <c r="E28" s="546"/>
      <c r="F28" s="543">
        <v>5000</v>
      </c>
    </row>
    <row r="29" spans="1:6" s="531" customFormat="1" ht="12" customHeight="1">
      <c r="A29" s="812" t="s">
        <v>300</v>
      </c>
      <c r="B29" s="548">
        <v>1</v>
      </c>
      <c r="C29" s="549" t="s">
        <v>612</v>
      </c>
      <c r="D29" s="550" t="s">
        <v>613</v>
      </c>
      <c r="E29" s="528" t="s">
        <v>582</v>
      </c>
      <c r="F29" s="529">
        <v>700</v>
      </c>
    </row>
    <row r="30" spans="1:6" s="531" customFormat="1" ht="12" customHeight="1">
      <c r="A30" s="813"/>
      <c r="B30" s="551">
        <v>2</v>
      </c>
      <c r="C30" s="549" t="s">
        <v>614</v>
      </c>
      <c r="D30" s="550" t="s">
        <v>615</v>
      </c>
      <c r="E30" s="528" t="s">
        <v>582</v>
      </c>
      <c r="F30" s="529">
        <v>500</v>
      </c>
    </row>
    <row r="31" spans="1:6" s="531" customFormat="1" ht="12" customHeight="1">
      <c r="A31" s="813"/>
      <c r="B31" s="551">
        <v>3</v>
      </c>
      <c r="C31" s="549" t="s">
        <v>616</v>
      </c>
      <c r="D31" s="550" t="s">
        <v>613</v>
      </c>
      <c r="E31" s="528" t="s">
        <v>582</v>
      </c>
      <c r="F31" s="529">
        <v>1000</v>
      </c>
    </row>
    <row r="32" spans="1:6" s="553" customFormat="1" ht="12" customHeight="1">
      <c r="A32" s="814"/>
      <c r="B32" s="552">
        <v>4</v>
      </c>
      <c r="C32" s="549" t="s">
        <v>617</v>
      </c>
      <c r="D32" s="550" t="s">
        <v>618</v>
      </c>
      <c r="E32" s="528" t="s">
        <v>590</v>
      </c>
      <c r="F32" s="537">
        <v>600</v>
      </c>
    </row>
    <row r="33" spans="1:6" ht="15" customHeight="1">
      <c r="A33" s="807" t="s">
        <v>160</v>
      </c>
      <c r="B33" s="807"/>
      <c r="C33" s="808"/>
      <c r="D33" s="809"/>
      <c r="E33" s="546"/>
      <c r="F33" s="543">
        <v>2800</v>
      </c>
    </row>
    <row r="34" spans="1:6" ht="12" customHeight="1">
      <c r="A34" s="796" t="s">
        <v>301</v>
      </c>
      <c r="B34" s="548">
        <v>1</v>
      </c>
      <c r="C34" s="526" t="s">
        <v>606</v>
      </c>
      <c r="D34" s="527" t="s">
        <v>619</v>
      </c>
      <c r="E34" s="528" t="s">
        <v>590</v>
      </c>
      <c r="F34" s="529">
        <v>4000</v>
      </c>
    </row>
    <row r="35" spans="1:6" ht="12" customHeight="1">
      <c r="A35" s="797"/>
      <c r="B35" s="552">
        <v>2</v>
      </c>
      <c r="C35" s="531" t="s">
        <v>614</v>
      </c>
      <c r="D35" s="527" t="s">
        <v>620</v>
      </c>
      <c r="E35" s="528" t="s">
        <v>590</v>
      </c>
      <c r="F35" s="529">
        <v>1600</v>
      </c>
    </row>
    <row r="36" spans="1:6" ht="15" customHeight="1">
      <c r="A36" s="807" t="s">
        <v>160</v>
      </c>
      <c r="B36" s="807"/>
      <c r="C36" s="808"/>
      <c r="D36" s="809"/>
      <c r="E36" s="546"/>
      <c r="F36" s="543">
        <v>5600</v>
      </c>
    </row>
    <row r="37" spans="1:6" ht="12" customHeight="1">
      <c r="A37" s="554" t="s">
        <v>621</v>
      </c>
      <c r="B37" s="555">
        <v>1</v>
      </c>
      <c r="C37" s="549" t="s">
        <v>622</v>
      </c>
      <c r="D37" s="527" t="s">
        <v>623</v>
      </c>
      <c r="E37" s="556" t="s">
        <v>582</v>
      </c>
      <c r="F37" s="550">
        <v>1500</v>
      </c>
    </row>
    <row r="38" spans="1:6" s="559" customFormat="1" ht="13.5" customHeight="1">
      <c r="A38" s="807" t="s">
        <v>160</v>
      </c>
      <c r="B38" s="807"/>
      <c r="C38" s="808"/>
      <c r="D38" s="809"/>
      <c r="E38" s="557"/>
      <c r="F38" s="558">
        <v>1500</v>
      </c>
    </row>
    <row r="39" spans="1:6" s="559" customFormat="1" ht="15" customHeight="1">
      <c r="A39" s="810" t="s">
        <v>624</v>
      </c>
      <c r="B39" s="810"/>
      <c r="C39" s="810"/>
      <c r="D39" s="810"/>
      <c r="E39" s="560"/>
      <c r="F39" s="558">
        <v>34400</v>
      </c>
    </row>
    <row r="40" ht="11.25" customHeight="1"/>
    <row r="41" spans="1:6" ht="11.25" customHeight="1">
      <c r="A41" s="811">
        <v>32</v>
      </c>
      <c r="B41" s="811"/>
      <c r="C41" s="811"/>
      <c r="D41" s="811"/>
      <c r="E41" s="811"/>
      <c r="F41" s="811"/>
    </row>
    <row r="42" ht="3" customHeight="1"/>
  </sheetData>
  <sheetProtection/>
  <mergeCells count="20">
    <mergeCell ref="A39:D39"/>
    <mergeCell ref="A41:F41"/>
    <mergeCell ref="A28:D28"/>
    <mergeCell ref="A29:A32"/>
    <mergeCell ref="A33:D33"/>
    <mergeCell ref="A34:A35"/>
    <mergeCell ref="A36:D36"/>
    <mergeCell ref="A38:D38"/>
    <mergeCell ref="A14:D14"/>
    <mergeCell ref="A15:A17"/>
    <mergeCell ref="A18:D18"/>
    <mergeCell ref="A19:A24"/>
    <mergeCell ref="A25:D25"/>
    <mergeCell ref="A26:A27"/>
    <mergeCell ref="A1:F1"/>
    <mergeCell ref="A3:F3"/>
    <mergeCell ref="A6:A7"/>
    <mergeCell ref="A8:D8"/>
    <mergeCell ref="A9:A11"/>
    <mergeCell ref="A12:D12"/>
  </mergeCells>
  <printOptions/>
  <pageMargins left="6.43" right="0.17" top="0.22" bottom="0.2" header="0.2" footer="0.2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28125" style="196" customWidth="1"/>
    <col min="2" max="2" width="9.7109375" style="196" customWidth="1"/>
    <col min="3" max="3" width="9.28125" style="196" customWidth="1"/>
    <col min="4" max="4" width="8.00390625" style="196" customWidth="1"/>
    <col min="5" max="5" width="8.421875" style="196" customWidth="1"/>
    <col min="6" max="6" width="8.8515625" style="196" customWidth="1"/>
    <col min="7" max="7" width="1.57421875" style="196" customWidth="1"/>
    <col min="8" max="8" width="4.28125" style="196" customWidth="1"/>
    <col min="9" max="9" width="4.57421875" style="196" customWidth="1"/>
    <col min="10" max="16384" width="9.140625" style="196" customWidth="1"/>
  </cols>
  <sheetData>
    <row r="1" spans="1:6" s="309" customFormat="1" ht="27.75" customHeight="1">
      <c r="A1" s="661" t="s">
        <v>625</v>
      </c>
      <c r="B1" s="661"/>
      <c r="C1" s="661"/>
      <c r="D1" s="661"/>
      <c r="E1" s="661"/>
      <c r="F1" s="661"/>
    </row>
    <row r="2" spans="1:6" ht="9.75" customHeight="1">
      <c r="A2" s="305"/>
      <c r="B2" s="197"/>
      <c r="C2" s="197"/>
      <c r="D2" s="197"/>
      <c r="E2" s="197"/>
      <c r="F2" s="305"/>
    </row>
    <row r="3" spans="1:6" ht="53.25" customHeight="1">
      <c r="A3" s="680" t="s">
        <v>406</v>
      </c>
      <c r="B3" s="816" t="s">
        <v>626</v>
      </c>
      <c r="C3" s="678" t="s">
        <v>627</v>
      </c>
      <c r="D3" s="818"/>
      <c r="E3" s="329" t="s">
        <v>628</v>
      </c>
      <c r="F3" s="819" t="s">
        <v>629</v>
      </c>
    </row>
    <row r="4" spans="1:14" ht="68.25" customHeight="1">
      <c r="A4" s="681"/>
      <c r="B4" s="817"/>
      <c r="C4" s="329" t="s">
        <v>630</v>
      </c>
      <c r="D4" s="329" t="s">
        <v>631</v>
      </c>
      <c r="E4" s="329" t="s">
        <v>632</v>
      </c>
      <c r="F4" s="820"/>
      <c r="K4" s="815"/>
      <c r="L4" s="815"/>
      <c r="M4" s="815"/>
      <c r="N4" s="815"/>
    </row>
    <row r="5" spans="1:6" ht="39" customHeight="1">
      <c r="A5" s="320" t="s">
        <v>183</v>
      </c>
      <c r="B5" s="561">
        <v>21358.9</v>
      </c>
      <c r="C5" s="562">
        <v>19358.9</v>
      </c>
      <c r="D5" s="215"/>
      <c r="E5" s="215" t="s">
        <v>141</v>
      </c>
      <c r="F5" s="563">
        <v>2000</v>
      </c>
    </row>
    <row r="6" spans="1:6" ht="39" customHeight="1">
      <c r="A6" s="320" t="s">
        <v>179</v>
      </c>
      <c r="B6" s="561">
        <v>5000</v>
      </c>
      <c r="C6" s="215"/>
      <c r="D6" s="215" t="s">
        <v>141</v>
      </c>
      <c r="E6" s="354"/>
      <c r="F6" s="563">
        <v>5000</v>
      </c>
    </row>
    <row r="7" spans="1:6" s="326" customFormat="1" ht="39" customHeight="1">
      <c r="A7" s="509" t="s">
        <v>302</v>
      </c>
      <c r="B7" s="564">
        <v>10000</v>
      </c>
      <c r="C7" s="203" t="s">
        <v>141</v>
      </c>
      <c r="D7" s="203" t="s">
        <v>141</v>
      </c>
      <c r="E7" s="203" t="s">
        <v>141</v>
      </c>
      <c r="F7" s="565">
        <v>10000</v>
      </c>
    </row>
    <row r="8" spans="1:6" ht="39" customHeight="1">
      <c r="A8" s="322" t="s">
        <v>160</v>
      </c>
      <c r="B8" s="566">
        <v>36358.9</v>
      </c>
      <c r="C8" s="567">
        <v>19358.9</v>
      </c>
      <c r="D8" s="567">
        <v>0</v>
      </c>
      <c r="E8" s="567">
        <v>0</v>
      </c>
      <c r="F8" s="567">
        <v>17000</v>
      </c>
    </row>
    <row r="9" spans="1:5" ht="3" customHeight="1">
      <c r="A9" s="347"/>
      <c r="B9" s="344"/>
      <c r="C9" s="343"/>
      <c r="D9" s="348"/>
      <c r="E9" s="346"/>
    </row>
    <row r="10" spans="1:5" ht="21.75" customHeight="1">
      <c r="A10" s="347"/>
      <c r="B10" s="344"/>
      <c r="C10" s="343"/>
      <c r="D10" s="317"/>
      <c r="E10" s="346"/>
    </row>
    <row r="11" spans="1:5" ht="21.75" customHeight="1">
      <c r="A11" s="347"/>
      <c r="B11" s="344"/>
      <c r="C11" s="343"/>
      <c r="D11" s="317"/>
      <c r="E11" s="346"/>
    </row>
    <row r="12" spans="1:5" ht="21.75" customHeight="1">
      <c r="A12" s="347"/>
      <c r="B12" s="344"/>
      <c r="C12" s="343"/>
      <c r="D12" s="317"/>
      <c r="E12" s="346"/>
    </row>
    <row r="13" spans="1:5" ht="21.75" customHeight="1">
      <c r="A13" s="347"/>
      <c r="B13" s="344"/>
      <c r="C13" s="343"/>
      <c r="D13" s="317"/>
      <c r="E13" s="346"/>
    </row>
    <row r="14" spans="1:5" ht="15" customHeight="1">
      <c r="A14" s="347"/>
      <c r="B14" s="344"/>
      <c r="C14" s="343"/>
      <c r="D14" s="317"/>
      <c r="E14" s="346"/>
    </row>
    <row r="15" spans="1:5" ht="19.5" customHeight="1">
      <c r="A15" s="347"/>
      <c r="B15" s="344"/>
      <c r="C15" s="343"/>
      <c r="D15" s="317"/>
      <c r="E15" s="346"/>
    </row>
    <row r="16" ht="2.25" customHeight="1"/>
    <row r="19" spans="2:5" ht="12.75">
      <c r="B19" s="633">
        <v>33</v>
      </c>
      <c r="C19" s="633"/>
      <c r="D19" s="633"/>
      <c r="E19" s="633"/>
    </row>
  </sheetData>
  <sheetProtection/>
  <mergeCells count="7">
    <mergeCell ref="K4:N4"/>
    <mergeCell ref="B19:E19"/>
    <mergeCell ref="A1:F1"/>
    <mergeCell ref="A3:A4"/>
    <mergeCell ref="B3:B4"/>
    <mergeCell ref="C3:D3"/>
    <mergeCell ref="F3:F4"/>
  </mergeCells>
  <printOptions/>
  <pageMargins left="0.1" right="0.19" top="0.56" bottom="0.75" header="0.1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0.140625" style="53" customWidth="1"/>
    <col min="2" max="2" width="10.421875" style="53" customWidth="1"/>
    <col min="3" max="3" width="7.7109375" style="53" customWidth="1"/>
    <col min="4" max="4" width="7.421875" style="53" customWidth="1"/>
    <col min="5" max="5" width="3.28125" style="53" hidden="1" customWidth="1"/>
    <col min="6" max="6" width="0.71875" style="53" customWidth="1"/>
    <col min="7" max="16384" width="9.140625" style="53" customWidth="1"/>
  </cols>
  <sheetData>
    <row r="1" spans="1:4" ht="13.5" customHeight="1">
      <c r="A1" s="571" t="s">
        <v>131</v>
      </c>
      <c r="B1" s="571"/>
      <c r="C1" s="571"/>
      <c r="D1" s="571"/>
    </row>
    <row r="2" spans="1:13" ht="17.25" customHeight="1">
      <c r="A2" s="54" t="s">
        <v>132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572" t="s">
        <v>133</v>
      </c>
      <c r="B3" s="574">
        <v>2010</v>
      </c>
      <c r="C3" s="55">
        <v>2011</v>
      </c>
      <c r="D3" s="56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573"/>
      <c r="B4" s="575"/>
      <c r="C4" s="55" t="s">
        <v>134</v>
      </c>
      <c r="D4" s="57" t="s">
        <v>135</v>
      </c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58" t="s">
        <v>136</v>
      </c>
      <c r="B5" s="59">
        <v>1978.8000000000002</v>
      </c>
      <c r="C5" s="59">
        <v>1112.7</v>
      </c>
      <c r="D5" s="59">
        <v>1702.6</v>
      </c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60" t="s">
        <v>137</v>
      </c>
      <c r="B6" s="61">
        <v>353</v>
      </c>
      <c r="C6" s="61">
        <v>397.2</v>
      </c>
      <c r="D6" s="61">
        <v>414.2</v>
      </c>
      <c r="E6" s="2"/>
      <c r="F6" s="2"/>
      <c r="G6" s="2"/>
      <c r="H6" s="2"/>
      <c r="I6" s="2"/>
      <c r="J6" s="1"/>
      <c r="K6" s="1"/>
      <c r="L6" s="2"/>
      <c r="M6" s="2"/>
    </row>
    <row r="7" spans="1:13" ht="24.75" customHeight="1">
      <c r="A7" s="62" t="s">
        <v>138</v>
      </c>
      <c r="B7" s="61">
        <v>345.9</v>
      </c>
      <c r="C7" s="59">
        <v>388</v>
      </c>
      <c r="D7" s="59">
        <v>392.3</v>
      </c>
      <c r="E7" s="2"/>
      <c r="F7" s="2"/>
      <c r="G7" s="2"/>
      <c r="H7" s="2"/>
      <c r="I7" s="2"/>
      <c r="J7" s="1"/>
      <c r="K7" s="1"/>
      <c r="L7" s="2"/>
      <c r="M7" s="2"/>
    </row>
    <row r="8" spans="1:13" ht="37.5" customHeight="1">
      <c r="A8" s="62" t="s">
        <v>139</v>
      </c>
      <c r="B8" s="61">
        <v>4.3</v>
      </c>
      <c r="C8" s="59">
        <v>4</v>
      </c>
      <c r="D8" s="59">
        <v>4.9</v>
      </c>
      <c r="E8" s="2"/>
      <c r="F8" s="2"/>
      <c r="G8" s="2"/>
      <c r="H8" s="2"/>
      <c r="I8" s="2"/>
      <c r="J8" s="1"/>
      <c r="K8" s="1"/>
      <c r="L8" s="2"/>
      <c r="M8" s="2"/>
    </row>
    <row r="9" spans="1:13" ht="24.75" customHeight="1">
      <c r="A9" s="62" t="s">
        <v>140</v>
      </c>
      <c r="B9" s="63">
        <v>1.5</v>
      </c>
      <c r="C9" s="64" t="s">
        <v>141</v>
      </c>
      <c r="D9" s="64">
        <v>4.9</v>
      </c>
      <c r="E9" s="2"/>
      <c r="F9" s="2"/>
      <c r="G9" s="2"/>
      <c r="H9" s="2"/>
      <c r="I9" s="2"/>
      <c r="J9" s="1"/>
      <c r="K9" s="1"/>
      <c r="L9" s="2"/>
      <c r="M9" s="2"/>
    </row>
    <row r="10" spans="1:13" ht="24.75" customHeight="1">
      <c r="A10" s="62" t="s">
        <v>142</v>
      </c>
      <c r="B10" s="63">
        <v>1.3</v>
      </c>
      <c r="C10" s="64" t="s">
        <v>141</v>
      </c>
      <c r="D10" s="64" t="s">
        <v>141</v>
      </c>
      <c r="E10" s="2"/>
      <c r="F10" s="2"/>
      <c r="G10" s="2"/>
      <c r="H10" s="2"/>
      <c r="I10" s="2"/>
      <c r="J10" s="1"/>
      <c r="K10" s="1"/>
      <c r="L10" s="2"/>
      <c r="M10" s="2"/>
    </row>
    <row r="11" spans="1:13" ht="12.75" customHeight="1">
      <c r="A11" s="62" t="s">
        <v>143</v>
      </c>
      <c r="B11" s="63" t="s">
        <v>141</v>
      </c>
      <c r="C11" s="64">
        <v>5.2</v>
      </c>
      <c r="D11" s="64">
        <v>12.1</v>
      </c>
      <c r="E11" s="2"/>
      <c r="F11" s="2"/>
      <c r="G11" s="2"/>
      <c r="H11" s="2"/>
      <c r="I11" s="2"/>
      <c r="J11" s="1"/>
      <c r="K11" s="1"/>
      <c r="L11" s="2"/>
      <c r="M11" s="2"/>
    </row>
    <row r="12" spans="1:13" ht="13.5" customHeight="1">
      <c r="A12" s="60" t="s">
        <v>144</v>
      </c>
      <c r="B12" s="61">
        <v>58.2</v>
      </c>
      <c r="C12" s="61">
        <v>49</v>
      </c>
      <c r="D12" s="61">
        <v>55.3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3.5" customHeight="1">
      <c r="A13" s="62" t="s">
        <v>145</v>
      </c>
      <c r="B13" s="63" t="s">
        <v>141</v>
      </c>
      <c r="C13" s="63" t="s">
        <v>141</v>
      </c>
      <c r="D13" s="63" t="s">
        <v>141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24.75" customHeight="1">
      <c r="A14" s="62" t="s">
        <v>146</v>
      </c>
      <c r="B14" s="61">
        <v>58.2</v>
      </c>
      <c r="C14" s="64">
        <v>49</v>
      </c>
      <c r="D14" s="59">
        <v>55.3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24.75" customHeight="1">
      <c r="A15" s="60" t="s">
        <v>147</v>
      </c>
      <c r="B15" s="61">
        <v>2.7</v>
      </c>
      <c r="C15" s="63">
        <v>4.3</v>
      </c>
      <c r="D15" s="61">
        <v>3.1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62" t="s">
        <v>148</v>
      </c>
      <c r="B16" s="61">
        <v>2.7</v>
      </c>
      <c r="C16" s="63">
        <v>4.3</v>
      </c>
      <c r="D16" s="61">
        <v>3.1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24.75" customHeight="1">
      <c r="A17" s="62" t="s">
        <v>149</v>
      </c>
      <c r="B17" s="61">
        <v>2.7</v>
      </c>
      <c r="C17" s="64">
        <v>4.3</v>
      </c>
      <c r="D17" s="59">
        <v>3.1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>
      <c r="A18" s="60" t="s">
        <v>150</v>
      </c>
      <c r="B18" s="61">
        <v>1564.9</v>
      </c>
      <c r="C18" s="61">
        <v>662.2</v>
      </c>
      <c r="D18" s="61">
        <v>1230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>
      <c r="A19" s="62" t="s">
        <v>151</v>
      </c>
      <c r="B19" s="59">
        <v>3.3</v>
      </c>
      <c r="C19" s="59">
        <v>9.1</v>
      </c>
      <c r="D19" s="59">
        <v>6.5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24.75" customHeight="1">
      <c r="A20" s="62" t="s">
        <v>152</v>
      </c>
      <c r="B20" s="59">
        <v>1452.7</v>
      </c>
      <c r="C20" s="59">
        <v>510</v>
      </c>
      <c r="D20" s="59">
        <v>957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62" t="s">
        <v>153</v>
      </c>
      <c r="B21" s="59">
        <v>3.8</v>
      </c>
      <c r="C21" s="59">
        <v>2.5</v>
      </c>
      <c r="D21" s="59">
        <v>10.4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62" t="s">
        <v>154</v>
      </c>
      <c r="B22" s="59">
        <v>15.2</v>
      </c>
      <c r="C22" s="64">
        <v>5.1</v>
      </c>
      <c r="D22" s="59">
        <v>17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62" t="s">
        <v>155</v>
      </c>
      <c r="B23" s="64">
        <v>89.9</v>
      </c>
      <c r="C23" s="59">
        <v>135</v>
      </c>
      <c r="D23" s="59">
        <v>239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62" t="s">
        <v>156</v>
      </c>
      <c r="B24" s="64" t="s">
        <v>141</v>
      </c>
      <c r="C24" s="59">
        <v>0.5</v>
      </c>
      <c r="D24" s="59">
        <v>0.1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65" t="s">
        <v>157</v>
      </c>
      <c r="B25" s="61">
        <v>68.1</v>
      </c>
      <c r="C25" s="61">
        <v>78.1</v>
      </c>
      <c r="D25" s="61">
        <v>74.5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66" t="s">
        <v>158</v>
      </c>
      <c r="B26" s="59">
        <v>21.3</v>
      </c>
      <c r="C26" s="59">
        <v>24.9</v>
      </c>
      <c r="D26" s="59">
        <v>14.4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67" t="s">
        <v>159</v>
      </c>
      <c r="B27" s="59">
        <v>46.8</v>
      </c>
      <c r="C27" s="59">
        <v>53.2</v>
      </c>
      <c r="D27" s="59">
        <v>60.1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>
      <c r="A28" s="68" t="s">
        <v>160</v>
      </c>
      <c r="B28" s="69">
        <v>2046.9</v>
      </c>
      <c r="C28" s="69">
        <v>1190.8</v>
      </c>
      <c r="D28" s="69">
        <v>1777.1</v>
      </c>
      <c r="E28" s="69">
        <f>(E5+E25)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70" t="s">
        <v>161</v>
      </c>
      <c r="B29" s="64" t="s">
        <v>141</v>
      </c>
      <c r="C29" s="64" t="s">
        <v>141</v>
      </c>
      <c r="D29" s="64" t="s">
        <v>141</v>
      </c>
      <c r="E29" s="59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71" t="s">
        <v>162</v>
      </c>
      <c r="B30" s="64" t="s">
        <v>141</v>
      </c>
      <c r="C30" s="64" t="s">
        <v>141</v>
      </c>
      <c r="D30" s="64">
        <v>533.1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24.75" customHeight="1">
      <c r="A31" s="72" t="s">
        <v>163</v>
      </c>
      <c r="B31" s="64" t="s">
        <v>141</v>
      </c>
      <c r="C31" s="64" t="s">
        <v>141</v>
      </c>
      <c r="D31" s="64">
        <v>533.1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>
      <c r="A32" s="73" t="s">
        <v>164</v>
      </c>
      <c r="B32" s="69">
        <v>2046.9</v>
      </c>
      <c r="C32" s="69">
        <v>1190.8</v>
      </c>
      <c r="D32" s="69">
        <v>2310.2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ht="7.5" customHeight="1">
      <c r="A33" s="74"/>
      <c r="B33" s="75"/>
      <c r="C33" s="75"/>
      <c r="D33" s="75"/>
      <c r="E33" s="2"/>
      <c r="F33" s="2"/>
      <c r="G33" s="2"/>
      <c r="H33" s="2"/>
      <c r="I33" s="2"/>
      <c r="J33" s="2"/>
      <c r="K33" s="2"/>
      <c r="L33" s="2"/>
      <c r="M33" s="2"/>
    </row>
    <row r="34" spans="1:4" ht="11.25" customHeight="1">
      <c r="A34" s="576">
        <v>9</v>
      </c>
      <c r="B34" s="576"/>
      <c r="C34" s="576"/>
      <c r="D34" s="576"/>
    </row>
  </sheetData>
  <sheetProtection/>
  <mergeCells count="4">
    <mergeCell ref="A1:D1"/>
    <mergeCell ref="A3:A4"/>
    <mergeCell ref="B3:B4"/>
    <mergeCell ref="A34:D34"/>
  </mergeCells>
  <printOptions/>
  <pageMargins left="0.1" right="0.22" top="0.25" bottom="0.23" header="0.17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.7109375" style="2" customWidth="1"/>
    <col min="2" max="2" width="0.42578125" style="2" customWidth="1"/>
    <col min="3" max="3" width="5.7109375" style="2" customWidth="1"/>
    <col min="4" max="6" width="9.421875" style="2" customWidth="1"/>
    <col min="7" max="7" width="5.8515625" style="2" customWidth="1"/>
    <col min="8" max="9" width="9.28125" style="2" customWidth="1"/>
    <col min="10" max="11" width="8.28125" style="78" customWidth="1"/>
    <col min="12" max="12" width="7.421875" style="78" customWidth="1"/>
    <col min="13" max="13" width="7.7109375" style="78" customWidth="1"/>
    <col min="14" max="14" width="0.5625" style="2" customWidth="1"/>
    <col min="15" max="16384" width="9.140625" style="2" customWidth="1"/>
  </cols>
  <sheetData>
    <row r="1" spans="1:3" ht="12.75">
      <c r="A1" s="578">
        <v>10</v>
      </c>
      <c r="C1" s="77" t="s">
        <v>165</v>
      </c>
    </row>
    <row r="2" spans="1:13" ht="6" customHeight="1">
      <c r="A2" s="578"/>
      <c r="C2" s="579" t="s">
        <v>166</v>
      </c>
      <c r="D2" s="582" t="s">
        <v>167</v>
      </c>
      <c r="E2" s="583"/>
      <c r="F2" s="583"/>
      <c r="G2" s="583"/>
      <c r="H2" s="586"/>
      <c r="I2" s="586"/>
      <c r="J2" s="586"/>
      <c r="K2" s="586"/>
      <c r="L2" s="586"/>
      <c r="M2" s="586"/>
    </row>
    <row r="3" spans="1:13" ht="12.75">
      <c r="A3" s="578"/>
      <c r="C3" s="580"/>
      <c r="D3" s="584"/>
      <c r="E3" s="585"/>
      <c r="F3" s="585"/>
      <c r="G3" s="585"/>
      <c r="H3" s="587" t="s">
        <v>168</v>
      </c>
      <c r="I3" s="588"/>
      <c r="J3" s="582" t="s">
        <v>169</v>
      </c>
      <c r="K3" s="591"/>
      <c r="L3" s="583" t="s">
        <v>170</v>
      </c>
      <c r="M3" s="583"/>
    </row>
    <row r="4" spans="1:13" ht="12.75" customHeight="1">
      <c r="A4" s="578"/>
      <c r="C4" s="580"/>
      <c r="D4" s="588">
        <v>2010</v>
      </c>
      <c r="E4" s="593">
        <v>2011</v>
      </c>
      <c r="F4" s="594"/>
      <c r="G4" s="594"/>
      <c r="H4" s="589"/>
      <c r="I4" s="590"/>
      <c r="J4" s="584"/>
      <c r="K4" s="592"/>
      <c r="L4" s="585"/>
      <c r="M4" s="585"/>
    </row>
    <row r="5" spans="1:13" ht="13.5" customHeight="1">
      <c r="A5" s="578"/>
      <c r="C5" s="581"/>
      <c r="D5" s="590"/>
      <c r="E5" s="87" t="s">
        <v>134</v>
      </c>
      <c r="F5" s="84" t="s">
        <v>135</v>
      </c>
      <c r="G5" s="87" t="s">
        <v>100</v>
      </c>
      <c r="H5" s="88" t="s">
        <v>134</v>
      </c>
      <c r="I5" s="88" t="s">
        <v>135</v>
      </c>
      <c r="J5" s="88" t="s">
        <v>134</v>
      </c>
      <c r="K5" s="88" t="s">
        <v>135</v>
      </c>
      <c r="L5" s="89" t="s">
        <v>134</v>
      </c>
      <c r="M5" s="89" t="s">
        <v>135</v>
      </c>
    </row>
    <row r="6" spans="1:13" ht="15" customHeight="1">
      <c r="A6" s="578"/>
      <c r="C6" s="90" t="s">
        <v>171</v>
      </c>
      <c r="D6" s="91">
        <v>18945</v>
      </c>
      <c r="E6" s="92">
        <v>11846.4</v>
      </c>
      <c r="F6" s="92">
        <v>23369</v>
      </c>
      <c r="G6" s="93">
        <v>197.26668017287955</v>
      </c>
      <c r="H6" s="94">
        <v>6562.2</v>
      </c>
      <c r="I6" s="94">
        <v>699</v>
      </c>
      <c r="J6" s="94" t="s">
        <v>141</v>
      </c>
      <c r="K6" s="94">
        <v>66.1</v>
      </c>
      <c r="L6" s="94" t="s">
        <v>141</v>
      </c>
      <c r="M6" s="94" t="s">
        <v>141</v>
      </c>
    </row>
    <row r="7" spans="1:13" ht="15" customHeight="1">
      <c r="A7" s="578"/>
      <c r="C7" s="95" t="s">
        <v>172</v>
      </c>
      <c r="D7" s="92">
        <v>11617.8</v>
      </c>
      <c r="E7" s="92">
        <v>13980</v>
      </c>
      <c r="F7" s="92">
        <v>9455.5</v>
      </c>
      <c r="G7" s="96">
        <v>67.63590844062946</v>
      </c>
      <c r="H7" s="94">
        <v>13325</v>
      </c>
      <c r="I7" s="94">
        <v>8573.3</v>
      </c>
      <c r="J7" s="94" t="s">
        <v>141</v>
      </c>
      <c r="K7" s="94" t="s">
        <v>141</v>
      </c>
      <c r="L7" s="94">
        <v>150</v>
      </c>
      <c r="M7" s="97">
        <v>243.4</v>
      </c>
    </row>
    <row r="8" spans="1:13" ht="15" customHeight="1">
      <c r="A8" s="578"/>
      <c r="C8" s="95" t="s">
        <v>173</v>
      </c>
      <c r="D8" s="92">
        <v>2436.2</v>
      </c>
      <c r="E8" s="98">
        <v>11952.5</v>
      </c>
      <c r="F8" s="92">
        <v>10092.8</v>
      </c>
      <c r="G8" s="96">
        <v>84.44091194310813</v>
      </c>
      <c r="H8" s="94">
        <v>10252.5</v>
      </c>
      <c r="I8" s="94">
        <v>9567.8</v>
      </c>
      <c r="J8" s="94" t="s">
        <v>141</v>
      </c>
      <c r="K8" s="94">
        <v>251.3</v>
      </c>
      <c r="L8" s="99">
        <v>80</v>
      </c>
      <c r="M8" s="99" t="s">
        <v>141</v>
      </c>
    </row>
    <row r="9" spans="1:13" ht="15" customHeight="1">
      <c r="A9" s="578"/>
      <c r="C9" s="90" t="s">
        <v>174</v>
      </c>
      <c r="D9" s="91">
        <v>9283.8</v>
      </c>
      <c r="E9" s="91">
        <v>12300</v>
      </c>
      <c r="F9" s="91">
        <v>10068.5</v>
      </c>
      <c r="G9" s="93">
        <v>81.85772357723577</v>
      </c>
      <c r="H9" s="100">
        <v>11350</v>
      </c>
      <c r="I9" s="100">
        <v>7806.9</v>
      </c>
      <c r="J9" s="100" t="s">
        <v>141</v>
      </c>
      <c r="K9" s="100">
        <v>21.8</v>
      </c>
      <c r="L9" s="101">
        <v>50</v>
      </c>
      <c r="M9" s="101">
        <v>16.6</v>
      </c>
    </row>
    <row r="10" spans="1:13" ht="15" customHeight="1">
      <c r="A10" s="578"/>
      <c r="C10" s="95" t="s">
        <v>175</v>
      </c>
      <c r="D10" s="92">
        <v>5979.6</v>
      </c>
      <c r="E10" s="92">
        <v>7504</v>
      </c>
      <c r="F10" s="92">
        <v>9229.2</v>
      </c>
      <c r="G10" s="96">
        <v>122.9904051172708</v>
      </c>
      <c r="H10" s="94">
        <v>7137</v>
      </c>
      <c r="I10" s="94">
        <v>8472</v>
      </c>
      <c r="J10" s="94"/>
      <c r="K10" s="94" t="s">
        <v>141</v>
      </c>
      <c r="L10" s="94">
        <v>147</v>
      </c>
      <c r="M10" s="94">
        <v>70</v>
      </c>
    </row>
    <row r="11" spans="1:13" ht="15" customHeight="1">
      <c r="A11" s="578"/>
      <c r="C11" s="102" t="s">
        <v>176</v>
      </c>
      <c r="D11" s="103">
        <v>22744.4</v>
      </c>
      <c r="E11" s="103">
        <v>24340</v>
      </c>
      <c r="F11" s="103">
        <v>33599.9</v>
      </c>
      <c r="G11" s="104">
        <v>138.04396055875102</v>
      </c>
      <c r="H11" s="105">
        <v>22950</v>
      </c>
      <c r="I11" s="105">
        <v>31389.7</v>
      </c>
      <c r="J11" s="105">
        <v>20</v>
      </c>
      <c r="K11" s="105" t="s">
        <v>141</v>
      </c>
      <c r="L11" s="105">
        <v>100</v>
      </c>
      <c r="M11" s="105">
        <v>64.3</v>
      </c>
    </row>
    <row r="12" spans="1:13" ht="15" customHeight="1">
      <c r="A12" s="578"/>
      <c r="C12" s="95" t="s">
        <v>177</v>
      </c>
      <c r="D12" s="92">
        <v>9908.6</v>
      </c>
      <c r="E12" s="98">
        <v>9565</v>
      </c>
      <c r="F12" s="92">
        <v>6479.7</v>
      </c>
      <c r="G12" s="96">
        <v>67.74385781495033</v>
      </c>
      <c r="H12" s="94">
        <v>9400</v>
      </c>
      <c r="I12" s="94">
        <v>4762.9</v>
      </c>
      <c r="J12" s="94" t="s">
        <v>141</v>
      </c>
      <c r="K12" s="94" t="s">
        <v>141</v>
      </c>
      <c r="L12" s="94" t="s">
        <v>141</v>
      </c>
      <c r="M12" s="94">
        <v>602.8</v>
      </c>
    </row>
    <row r="13" spans="1:13" ht="15" customHeight="1">
      <c r="A13" s="578"/>
      <c r="C13" s="95" t="s">
        <v>178</v>
      </c>
      <c r="D13" s="92">
        <v>5883.5</v>
      </c>
      <c r="E13" s="98">
        <v>9263</v>
      </c>
      <c r="F13" s="92">
        <v>9450.7</v>
      </c>
      <c r="G13" s="96">
        <v>102.02634135809134</v>
      </c>
      <c r="H13" s="94">
        <v>9000</v>
      </c>
      <c r="I13" s="94">
        <v>7851.7</v>
      </c>
      <c r="J13" s="94" t="s">
        <v>141</v>
      </c>
      <c r="K13" s="94" t="s">
        <v>141</v>
      </c>
      <c r="L13" s="94" t="s">
        <v>141</v>
      </c>
      <c r="M13" s="94" t="s">
        <v>141</v>
      </c>
    </row>
    <row r="14" spans="1:13" ht="15" customHeight="1">
      <c r="A14" s="578"/>
      <c r="C14" s="95" t="s">
        <v>179</v>
      </c>
      <c r="D14" s="92">
        <v>7425.7</v>
      </c>
      <c r="E14" s="98">
        <v>8845</v>
      </c>
      <c r="F14" s="92">
        <v>9642.3</v>
      </c>
      <c r="G14" s="96">
        <v>109.01413227812323</v>
      </c>
      <c r="H14" s="94">
        <v>7900</v>
      </c>
      <c r="I14" s="94">
        <v>8924</v>
      </c>
      <c r="J14" s="94" t="s">
        <v>141</v>
      </c>
      <c r="K14" s="94" t="s">
        <v>141</v>
      </c>
      <c r="L14" s="94">
        <v>65</v>
      </c>
      <c r="M14" s="94">
        <v>4.3</v>
      </c>
    </row>
    <row r="15" spans="1:13" ht="15" customHeight="1">
      <c r="A15" s="578"/>
      <c r="C15" s="90" t="s">
        <v>180</v>
      </c>
      <c r="D15" s="91">
        <v>6146.7</v>
      </c>
      <c r="E15" s="91">
        <v>7480</v>
      </c>
      <c r="F15" s="91">
        <v>6323.6</v>
      </c>
      <c r="G15" s="93">
        <v>84.54010695187166</v>
      </c>
      <c r="H15" s="100">
        <v>6630</v>
      </c>
      <c r="I15" s="100">
        <v>5377.9</v>
      </c>
      <c r="J15" s="100">
        <v>300</v>
      </c>
      <c r="K15" s="100">
        <v>5.4</v>
      </c>
      <c r="L15" s="100">
        <v>175</v>
      </c>
      <c r="M15" s="101">
        <v>254.1</v>
      </c>
    </row>
    <row r="16" spans="1:13" ht="15" customHeight="1">
      <c r="A16" s="578"/>
      <c r="C16" s="95" t="s">
        <v>181</v>
      </c>
      <c r="D16" s="92">
        <v>69607.5</v>
      </c>
      <c r="E16" s="92">
        <v>39398</v>
      </c>
      <c r="F16" s="92">
        <v>48955.7</v>
      </c>
      <c r="G16" s="96">
        <v>124.25935326666328</v>
      </c>
      <c r="H16" s="94">
        <v>38698</v>
      </c>
      <c r="I16" s="94">
        <v>43265.2</v>
      </c>
      <c r="J16" s="94" t="s">
        <v>141</v>
      </c>
      <c r="K16" s="94">
        <v>131.1</v>
      </c>
      <c r="L16" s="94" t="s">
        <v>141</v>
      </c>
      <c r="M16" s="94">
        <v>2078</v>
      </c>
    </row>
    <row r="17" spans="1:13" ht="15" customHeight="1">
      <c r="A17" s="578"/>
      <c r="C17" s="102" t="s">
        <v>182</v>
      </c>
      <c r="D17" s="103">
        <v>15029.7</v>
      </c>
      <c r="E17" s="103">
        <v>8865</v>
      </c>
      <c r="F17" s="103">
        <v>13921.9</v>
      </c>
      <c r="G17" s="104">
        <v>157.04342921601804</v>
      </c>
      <c r="H17" s="105">
        <v>8240</v>
      </c>
      <c r="I17" s="105">
        <v>12313.7</v>
      </c>
      <c r="J17" s="106" t="s">
        <v>141</v>
      </c>
      <c r="K17" s="106">
        <v>1.8</v>
      </c>
      <c r="L17" s="106">
        <v>200</v>
      </c>
      <c r="M17" s="105">
        <v>273.5</v>
      </c>
    </row>
    <row r="18" spans="1:13" ht="15" customHeight="1">
      <c r="A18" s="578"/>
      <c r="C18" s="95" t="s">
        <v>183</v>
      </c>
      <c r="D18" s="92">
        <v>103357.6</v>
      </c>
      <c r="E18" s="98">
        <v>258961</v>
      </c>
      <c r="F18" s="92">
        <v>24926.9</v>
      </c>
      <c r="G18" s="96">
        <v>9.625735149308197</v>
      </c>
      <c r="H18" s="94">
        <v>245806</v>
      </c>
      <c r="I18" s="94">
        <v>4349.4</v>
      </c>
      <c r="J18" s="97" t="s">
        <v>141</v>
      </c>
      <c r="K18" s="97" t="s">
        <v>141</v>
      </c>
      <c r="L18" s="97" t="s">
        <v>141</v>
      </c>
      <c r="M18" s="97" t="s">
        <v>141</v>
      </c>
    </row>
    <row r="19" spans="1:13" ht="15" customHeight="1">
      <c r="A19" s="578"/>
      <c r="C19" s="107" t="s">
        <v>184</v>
      </c>
      <c r="D19" s="108">
        <v>288366.1</v>
      </c>
      <c r="E19" s="109">
        <v>424299.9</v>
      </c>
      <c r="F19" s="109">
        <v>215515.69999999998</v>
      </c>
      <c r="G19" s="110">
        <v>50.793247889052054</v>
      </c>
      <c r="H19" s="109">
        <v>397250.7</v>
      </c>
      <c r="I19" s="109">
        <v>153353.49999999997</v>
      </c>
      <c r="J19" s="109">
        <f>SUM(J11:J15)</f>
        <v>320</v>
      </c>
      <c r="K19" s="109">
        <f>SUM(K6:K18)</f>
        <v>477.49999999999994</v>
      </c>
      <c r="L19" s="111">
        <f>SUM(L6:L18)</f>
        <v>967</v>
      </c>
      <c r="M19" s="111">
        <f>SUM(M6:M18)</f>
        <v>3607</v>
      </c>
    </row>
    <row r="20" spans="1:13" s="6" customFormat="1" ht="24" customHeight="1">
      <c r="A20" s="578"/>
      <c r="C20" s="112" t="s">
        <v>185</v>
      </c>
      <c r="D20" s="113">
        <v>2046907.6</v>
      </c>
      <c r="E20" s="113">
        <v>1190799.9</v>
      </c>
      <c r="F20" s="113">
        <v>2310200.8</v>
      </c>
      <c r="G20" s="114">
        <v>194.004114377235</v>
      </c>
      <c r="H20" s="113">
        <v>397250.7</v>
      </c>
      <c r="I20" s="113">
        <v>414200</v>
      </c>
      <c r="J20" s="115">
        <v>4320</v>
      </c>
      <c r="K20" s="113">
        <v>3087</v>
      </c>
      <c r="L20" s="113">
        <v>2467</v>
      </c>
      <c r="M20" s="113">
        <v>10444.1</v>
      </c>
    </row>
    <row r="21" spans="1:7" ht="3.75" customHeight="1">
      <c r="A21" s="116"/>
      <c r="C21" s="577"/>
      <c r="D21" s="577"/>
      <c r="E21" s="577"/>
      <c r="F21" s="577"/>
      <c r="G21" s="577"/>
    </row>
  </sheetData>
  <sheetProtection/>
  <mergeCells count="10">
    <mergeCell ref="C21:G21"/>
    <mergeCell ref="A1:A20"/>
    <mergeCell ref="C2:C5"/>
    <mergeCell ref="D2:G3"/>
    <mergeCell ref="H2:M2"/>
    <mergeCell ref="H3:I4"/>
    <mergeCell ref="J3:K4"/>
    <mergeCell ref="L3:M4"/>
    <mergeCell ref="D4:D5"/>
    <mergeCell ref="E4:G4"/>
  </mergeCells>
  <printOptions/>
  <pageMargins left="0.7" right="0.2" top="6.78" bottom="0.1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29.8515625" style="53" customWidth="1"/>
    <col min="2" max="4" width="9.57421875" style="53" customWidth="1"/>
    <col min="5" max="5" width="17.421875" style="53" customWidth="1"/>
    <col min="6" max="6" width="16.00390625" style="53" customWidth="1"/>
    <col min="7" max="7" width="7.28125" style="53" customWidth="1"/>
    <col min="8" max="8" width="31.421875" style="53" customWidth="1"/>
    <col min="9" max="11" width="8.57421875" style="53" customWidth="1"/>
    <col min="12" max="12" width="3.28125" style="53" hidden="1" customWidth="1"/>
    <col min="13" max="13" width="0.71875" style="53" customWidth="1"/>
    <col min="14" max="16384" width="9.140625" style="53" customWidth="1"/>
  </cols>
  <sheetData>
    <row r="1" spans="1:13" ht="12.75" customHeight="1">
      <c r="A1" s="54" t="s">
        <v>186</v>
      </c>
      <c r="B1" s="117"/>
      <c r="C1" s="117"/>
      <c r="D1" s="117"/>
      <c r="E1" s="2"/>
      <c r="F1" s="2"/>
      <c r="G1" s="2"/>
      <c r="H1" s="2"/>
      <c r="I1" s="2"/>
      <c r="J1" s="2"/>
      <c r="K1" s="2"/>
      <c r="L1" s="2"/>
      <c r="M1" s="2"/>
    </row>
    <row r="2" spans="1:13" s="76" customFormat="1" ht="12.75" customHeight="1">
      <c r="A2" s="595" t="s">
        <v>187</v>
      </c>
      <c r="B2" s="574">
        <v>2010</v>
      </c>
      <c r="C2" s="118">
        <v>2011</v>
      </c>
      <c r="D2" s="119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596"/>
      <c r="B3" s="575"/>
      <c r="C3" s="120" t="s">
        <v>134</v>
      </c>
      <c r="D3" s="121" t="s">
        <v>135</v>
      </c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122" t="s">
        <v>188</v>
      </c>
      <c r="B4" s="59">
        <v>874.3</v>
      </c>
      <c r="C4" s="59">
        <v>1028.2</v>
      </c>
      <c r="D4" s="59">
        <v>1038.1</v>
      </c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>
      <c r="A5" s="123" t="s">
        <v>189</v>
      </c>
      <c r="B5" s="59">
        <v>358.5</v>
      </c>
      <c r="C5" s="59">
        <v>494.1</v>
      </c>
      <c r="D5" s="59">
        <v>517.3</v>
      </c>
      <c r="E5" s="2"/>
      <c r="F5" s="2"/>
      <c r="H5" s="61"/>
      <c r="I5" s="2"/>
      <c r="J5" s="2"/>
      <c r="K5" s="2"/>
      <c r="L5" s="2"/>
      <c r="M5" s="2"/>
    </row>
    <row r="6" spans="1:13" ht="15.75" customHeight="1">
      <c r="A6" s="123" t="s">
        <v>121</v>
      </c>
      <c r="B6" s="61">
        <v>35.9</v>
      </c>
      <c r="C6" s="59">
        <v>58.9</v>
      </c>
      <c r="D6" s="61">
        <v>53.1</v>
      </c>
      <c r="E6" s="2"/>
      <c r="F6" s="2"/>
      <c r="H6" s="61"/>
      <c r="I6" s="2"/>
      <c r="J6" s="2"/>
      <c r="K6" s="2"/>
      <c r="L6" s="2"/>
      <c r="M6" s="2"/>
    </row>
    <row r="7" spans="1:13" ht="27.75" customHeight="1">
      <c r="A7" s="123" t="s">
        <v>190</v>
      </c>
      <c r="B7" s="59">
        <v>432.1</v>
      </c>
      <c r="C7" s="59">
        <v>446</v>
      </c>
      <c r="D7" s="59">
        <v>460.1</v>
      </c>
      <c r="E7" s="2"/>
      <c r="F7" s="2"/>
      <c r="H7" s="61"/>
      <c r="I7" s="2"/>
      <c r="J7" s="2"/>
      <c r="K7" s="2"/>
      <c r="L7" s="2"/>
      <c r="M7" s="2"/>
    </row>
    <row r="8" spans="1:13" s="126" customFormat="1" ht="15.75" customHeight="1">
      <c r="A8" s="124" t="s">
        <v>191</v>
      </c>
      <c r="B8" s="59">
        <v>7.3</v>
      </c>
      <c r="C8" s="59">
        <v>9.2</v>
      </c>
      <c r="D8" s="59">
        <v>7.3</v>
      </c>
      <c r="E8" s="125"/>
      <c r="F8" s="125"/>
      <c r="H8" s="127"/>
      <c r="I8" s="125"/>
      <c r="J8" s="125"/>
      <c r="K8" s="125"/>
      <c r="L8" s="125"/>
      <c r="M8" s="125"/>
    </row>
    <row r="9" spans="1:13" s="126" customFormat="1" ht="15.75" customHeight="1">
      <c r="A9" s="124" t="s">
        <v>192</v>
      </c>
      <c r="B9" s="59">
        <v>9.7</v>
      </c>
      <c r="C9" s="59">
        <v>22.3</v>
      </c>
      <c r="D9" s="59">
        <v>9.9</v>
      </c>
      <c r="E9" s="125"/>
      <c r="F9" s="125"/>
      <c r="H9" s="127"/>
      <c r="I9" s="125"/>
      <c r="J9" s="125"/>
      <c r="K9" s="125"/>
      <c r="L9" s="125"/>
      <c r="M9" s="125"/>
    </row>
    <row r="10" spans="1:13" s="126" customFormat="1" ht="15.75" customHeight="1">
      <c r="A10" s="124" t="s">
        <v>193</v>
      </c>
      <c r="B10" s="59">
        <v>56.8</v>
      </c>
      <c r="C10" s="59">
        <v>176</v>
      </c>
      <c r="D10" s="59">
        <v>62.2</v>
      </c>
      <c r="E10" s="125"/>
      <c r="F10" s="125"/>
      <c r="H10" s="127"/>
      <c r="I10" s="125"/>
      <c r="J10" s="125"/>
      <c r="K10" s="125"/>
      <c r="L10" s="125"/>
      <c r="M10" s="125"/>
    </row>
    <row r="11" spans="1:13" ht="15.75" customHeight="1">
      <c r="A11" s="124" t="s">
        <v>194</v>
      </c>
      <c r="B11" s="59">
        <v>50.9</v>
      </c>
      <c r="C11" s="59">
        <v>83.3</v>
      </c>
      <c r="D11" s="59">
        <v>59</v>
      </c>
      <c r="E11" s="2"/>
      <c r="F11" s="2"/>
      <c r="H11" s="61"/>
      <c r="I11" s="2"/>
      <c r="J11" s="2"/>
      <c r="K11" s="2"/>
      <c r="L11" s="2"/>
      <c r="M11" s="2"/>
    </row>
    <row r="12" spans="1:13" ht="15.75" customHeight="1">
      <c r="A12" s="124" t="s">
        <v>195</v>
      </c>
      <c r="B12" s="59">
        <v>6.2</v>
      </c>
      <c r="C12" s="59">
        <v>18</v>
      </c>
      <c r="D12" s="59">
        <v>7.6</v>
      </c>
      <c r="E12" s="2"/>
      <c r="F12" s="2"/>
      <c r="H12" s="61"/>
      <c r="I12" s="2"/>
      <c r="J12" s="2"/>
      <c r="K12" s="2"/>
      <c r="L12" s="2"/>
      <c r="M12" s="2"/>
    </row>
    <row r="13" spans="1:13" ht="15.75" customHeight="1">
      <c r="A13" s="124" t="s">
        <v>196</v>
      </c>
      <c r="B13" s="59">
        <v>3.4</v>
      </c>
      <c r="C13" s="59">
        <v>4.9</v>
      </c>
      <c r="D13" s="59">
        <v>4.2</v>
      </c>
      <c r="E13" s="2"/>
      <c r="F13" s="2"/>
      <c r="H13" s="61"/>
      <c r="I13" s="2"/>
      <c r="J13" s="2"/>
      <c r="K13" s="2"/>
      <c r="L13" s="2"/>
      <c r="M13" s="2"/>
    </row>
    <row r="14" spans="1:13" ht="15.75" customHeight="1">
      <c r="A14" s="124" t="s">
        <v>197</v>
      </c>
      <c r="B14" s="59">
        <v>19.4</v>
      </c>
      <c r="C14" s="59">
        <v>27.5</v>
      </c>
      <c r="D14" s="59">
        <v>25.1</v>
      </c>
      <c r="E14" s="2"/>
      <c r="F14" s="2"/>
      <c r="H14" s="61"/>
      <c r="I14" s="2"/>
      <c r="J14" s="2"/>
      <c r="K14" s="2"/>
      <c r="L14" s="2"/>
      <c r="M14" s="2"/>
    </row>
    <row r="15" spans="1:13" ht="25.5" customHeight="1">
      <c r="A15" s="124" t="s">
        <v>198</v>
      </c>
      <c r="B15" s="59">
        <v>0.1</v>
      </c>
      <c r="C15" s="59">
        <v>0.8</v>
      </c>
      <c r="D15" s="64">
        <v>0.2</v>
      </c>
      <c r="E15" s="2"/>
      <c r="F15" s="2"/>
      <c r="H15" s="61"/>
      <c r="I15" s="2"/>
      <c r="J15" s="2"/>
      <c r="K15" s="2"/>
      <c r="L15" s="2"/>
      <c r="M15" s="2"/>
    </row>
    <row r="16" spans="1:13" ht="15.75" customHeight="1">
      <c r="A16" s="124" t="s">
        <v>199</v>
      </c>
      <c r="B16" s="59">
        <v>4.3</v>
      </c>
      <c r="C16" s="59">
        <v>1.7</v>
      </c>
      <c r="D16" s="59">
        <v>2.4</v>
      </c>
      <c r="E16" s="2"/>
      <c r="F16" s="2"/>
      <c r="H16" s="61"/>
      <c r="I16" s="2"/>
      <c r="J16" s="2"/>
      <c r="K16" s="2"/>
      <c r="L16" s="2"/>
      <c r="M16" s="2"/>
    </row>
    <row r="17" spans="1:13" ht="15.75" customHeight="1">
      <c r="A17" s="124" t="s">
        <v>200</v>
      </c>
      <c r="B17" s="59">
        <v>0.4</v>
      </c>
      <c r="C17" s="59">
        <v>4.1</v>
      </c>
      <c r="D17" s="59">
        <v>0.7</v>
      </c>
      <c r="E17" s="2"/>
      <c r="F17" s="128"/>
      <c r="H17" s="61"/>
      <c r="I17" s="2"/>
      <c r="J17" s="2"/>
      <c r="K17" s="2"/>
      <c r="L17" s="2"/>
      <c r="M17" s="2"/>
    </row>
    <row r="18" spans="1:13" ht="15.75" customHeight="1">
      <c r="A18" s="124" t="s">
        <v>201</v>
      </c>
      <c r="B18" s="59">
        <v>0.3</v>
      </c>
      <c r="C18" s="59">
        <v>0.5</v>
      </c>
      <c r="D18" s="59">
        <v>0.5</v>
      </c>
      <c r="E18" s="2"/>
      <c r="F18" s="2"/>
      <c r="H18" s="61"/>
      <c r="I18" s="2"/>
      <c r="J18" s="2"/>
      <c r="K18" s="2"/>
      <c r="L18" s="2"/>
      <c r="M18" s="2"/>
    </row>
    <row r="19" spans="1:13" ht="15.75" customHeight="1">
      <c r="A19" s="124" t="s">
        <v>202</v>
      </c>
      <c r="B19" s="59">
        <v>5.2</v>
      </c>
      <c r="C19" s="59">
        <v>16.3</v>
      </c>
      <c r="D19" s="59">
        <v>8.5</v>
      </c>
      <c r="E19" s="2"/>
      <c r="F19" s="2"/>
      <c r="H19" s="61"/>
      <c r="I19" s="2"/>
      <c r="J19" s="2"/>
      <c r="K19" s="2"/>
      <c r="L19" s="2"/>
      <c r="M19" s="2"/>
    </row>
    <row r="20" spans="1:13" ht="27" customHeight="1">
      <c r="A20" s="124" t="s">
        <v>203</v>
      </c>
      <c r="B20" s="59">
        <v>5.1</v>
      </c>
      <c r="C20" s="59">
        <v>11.9</v>
      </c>
      <c r="D20" s="59">
        <v>9.6</v>
      </c>
      <c r="E20" s="2"/>
      <c r="F20" s="2"/>
      <c r="H20" s="61"/>
      <c r="I20" s="2"/>
      <c r="J20" s="2"/>
      <c r="K20" s="2"/>
      <c r="L20" s="2"/>
      <c r="M20" s="2"/>
    </row>
    <row r="21" spans="1:13" ht="15.75" customHeight="1">
      <c r="A21" s="123" t="s">
        <v>204</v>
      </c>
      <c r="B21" s="59">
        <v>47.8</v>
      </c>
      <c r="C21" s="59">
        <v>29.2</v>
      </c>
      <c r="D21" s="59">
        <v>7.6</v>
      </c>
      <c r="E21" s="2"/>
      <c r="F21" s="2"/>
      <c r="H21" s="61"/>
      <c r="I21" s="2"/>
      <c r="J21" s="2"/>
      <c r="K21" s="2"/>
      <c r="L21" s="2"/>
      <c r="M21" s="2"/>
    </row>
    <row r="22" spans="1:13" ht="27" customHeight="1">
      <c r="A22" s="124" t="s">
        <v>205</v>
      </c>
      <c r="B22" s="61">
        <v>3.2</v>
      </c>
      <c r="C22" s="64">
        <v>17.9</v>
      </c>
      <c r="D22" s="63">
        <v>15.8</v>
      </c>
      <c r="E22" s="2"/>
      <c r="F22" s="2"/>
      <c r="H22" s="61"/>
      <c r="I22" s="2"/>
      <c r="J22" s="2"/>
      <c r="K22" s="2"/>
      <c r="L22" s="2"/>
      <c r="M22" s="2"/>
    </row>
    <row r="23" spans="1:13" ht="27" customHeight="1">
      <c r="A23" s="124" t="s">
        <v>206</v>
      </c>
      <c r="B23" s="61">
        <v>44.7</v>
      </c>
      <c r="C23" s="64">
        <v>11.2</v>
      </c>
      <c r="D23" s="64">
        <v>11.1</v>
      </c>
      <c r="E23" s="2"/>
      <c r="F23" s="2"/>
      <c r="H23" s="61"/>
      <c r="I23" s="2"/>
      <c r="J23" s="2"/>
      <c r="K23" s="2"/>
      <c r="L23" s="2"/>
      <c r="M23" s="2"/>
    </row>
    <row r="24" spans="1:13" ht="27" customHeight="1">
      <c r="A24" s="124" t="s">
        <v>207</v>
      </c>
      <c r="B24" s="63">
        <v>3.1</v>
      </c>
      <c r="C24" s="64">
        <v>8.1</v>
      </c>
      <c r="D24" s="63">
        <v>9.2</v>
      </c>
      <c r="E24" s="2"/>
      <c r="F24" s="2"/>
      <c r="H24" s="61"/>
      <c r="I24" s="2"/>
      <c r="J24" s="2"/>
      <c r="K24" s="2"/>
      <c r="L24" s="2"/>
      <c r="M24" s="2"/>
    </row>
    <row r="25" spans="1:13" ht="15.75" customHeight="1">
      <c r="A25" s="124" t="s">
        <v>208</v>
      </c>
      <c r="B25" s="63">
        <v>41.5</v>
      </c>
      <c r="C25" s="64">
        <v>3.1</v>
      </c>
      <c r="D25" s="63">
        <v>1.9</v>
      </c>
      <c r="E25" s="2"/>
      <c r="F25" s="2"/>
      <c r="H25" s="61"/>
      <c r="I25" s="2"/>
      <c r="J25" s="2"/>
      <c r="K25" s="2"/>
      <c r="L25" s="2"/>
      <c r="M25" s="2"/>
    </row>
    <row r="26" spans="1:13" ht="15.75" customHeight="1">
      <c r="A26" s="129" t="s">
        <v>209</v>
      </c>
      <c r="B26" s="63">
        <v>89.4</v>
      </c>
      <c r="C26" s="59">
        <v>162.6</v>
      </c>
      <c r="D26" s="59">
        <v>220.7</v>
      </c>
      <c r="E26" s="2"/>
      <c r="F26" s="2"/>
      <c r="H26" s="61"/>
      <c r="I26" s="2"/>
      <c r="J26" s="2"/>
      <c r="K26" s="2"/>
      <c r="L26" s="2"/>
      <c r="M26" s="2"/>
    </row>
    <row r="27" spans="1:13" ht="27" customHeight="1">
      <c r="A27" s="123" t="s">
        <v>210</v>
      </c>
      <c r="B27" s="63">
        <v>89.4</v>
      </c>
      <c r="C27" s="64" t="s">
        <v>141</v>
      </c>
      <c r="D27" s="64" t="s">
        <v>141</v>
      </c>
      <c r="E27" s="2"/>
      <c r="F27" s="2"/>
      <c r="H27" s="61"/>
      <c r="I27" s="2"/>
      <c r="J27" s="2"/>
      <c r="K27" s="2"/>
      <c r="L27" s="2"/>
      <c r="M27" s="2"/>
    </row>
    <row r="28" spans="1:13" ht="27" customHeight="1">
      <c r="A28" s="130" t="s">
        <v>211</v>
      </c>
      <c r="B28" s="131">
        <v>5</v>
      </c>
      <c r="C28" s="131">
        <v>162.6</v>
      </c>
      <c r="D28" s="131">
        <v>220.7</v>
      </c>
      <c r="E28" s="2"/>
      <c r="F28" s="2"/>
      <c r="G28" s="2"/>
      <c r="H28" s="61"/>
      <c r="I28" s="2"/>
      <c r="J28" s="2"/>
      <c r="K28" s="2"/>
      <c r="L28" s="2"/>
      <c r="M28" s="2"/>
    </row>
    <row r="29" spans="1:13" ht="21.75" customHeight="1">
      <c r="A29" s="132" t="s">
        <v>212</v>
      </c>
      <c r="B29" s="133">
        <v>963.6999999999999</v>
      </c>
      <c r="C29" s="133">
        <v>1190.8</v>
      </c>
      <c r="D29" s="133">
        <v>1258.8</v>
      </c>
      <c r="E29" s="2"/>
      <c r="F29" s="2"/>
      <c r="G29" s="2"/>
      <c r="H29" s="134"/>
      <c r="I29" s="2"/>
      <c r="J29" s="2"/>
      <c r="K29" s="2"/>
      <c r="L29" s="2"/>
      <c r="M29" s="2"/>
    </row>
    <row r="30" spans="5:13" ht="27" customHeight="1">
      <c r="E30" s="2"/>
      <c r="F30" s="2"/>
      <c r="G30" s="2"/>
      <c r="H30" s="2"/>
      <c r="I30" s="2"/>
      <c r="J30" s="2"/>
      <c r="K30" s="2"/>
      <c r="L30" s="2"/>
      <c r="M30" s="2"/>
    </row>
    <row r="31" spans="1:4" ht="14.25" customHeight="1">
      <c r="A31" s="576">
        <v>11</v>
      </c>
      <c r="B31" s="576"/>
      <c r="C31" s="576"/>
      <c r="D31" s="576"/>
    </row>
    <row r="32" ht="7.5" customHeight="1"/>
  </sheetData>
  <sheetProtection/>
  <mergeCells count="3">
    <mergeCell ref="A2:A3"/>
    <mergeCell ref="B2:B3"/>
    <mergeCell ref="A31:D31"/>
  </mergeCells>
  <printOptions/>
  <pageMargins left="0.2" right="0.25" top="0.27" bottom="0.25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3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.7109375" style="2" customWidth="1"/>
    <col min="2" max="2" width="5.421875" style="2" customWidth="1"/>
    <col min="3" max="3" width="8.57421875" style="2" customWidth="1"/>
    <col min="4" max="6" width="10.7109375" style="2" customWidth="1"/>
    <col min="7" max="7" width="6.7109375" style="2" customWidth="1"/>
    <col min="8" max="8" width="10.8515625" style="2" customWidth="1"/>
    <col min="9" max="9" width="10.57421875" style="2" customWidth="1"/>
    <col min="10" max="11" width="10.7109375" style="78" customWidth="1"/>
    <col min="12" max="12" width="0.71875" style="2" customWidth="1"/>
    <col min="13" max="16384" width="9.140625" style="2" customWidth="1"/>
  </cols>
  <sheetData>
    <row r="1" spans="1:3" ht="12.75">
      <c r="A1" s="578">
        <v>12</v>
      </c>
      <c r="C1" s="77" t="s">
        <v>213</v>
      </c>
    </row>
    <row r="2" spans="1:11" ht="8.25" customHeight="1">
      <c r="A2" s="578"/>
      <c r="C2" s="591" t="s">
        <v>166</v>
      </c>
      <c r="D2" s="587" t="s">
        <v>214</v>
      </c>
      <c r="E2" s="598"/>
      <c r="F2" s="598"/>
      <c r="G2" s="598"/>
      <c r="H2" s="586"/>
      <c r="I2" s="586"/>
      <c r="J2" s="586"/>
      <c r="K2" s="586"/>
    </row>
    <row r="3" spans="1:11" ht="17.25" customHeight="1">
      <c r="A3" s="578"/>
      <c r="C3" s="597"/>
      <c r="D3" s="589"/>
      <c r="E3" s="599"/>
      <c r="F3" s="599"/>
      <c r="G3" s="599"/>
      <c r="H3" s="582" t="s">
        <v>215</v>
      </c>
      <c r="I3" s="591"/>
      <c r="J3" s="582" t="s">
        <v>216</v>
      </c>
      <c r="K3" s="583"/>
    </row>
    <row r="4" spans="1:11" ht="12.75" customHeight="1">
      <c r="A4" s="578"/>
      <c r="C4" s="597"/>
      <c r="D4" s="600">
        <v>2010</v>
      </c>
      <c r="E4" s="602">
        <v>2011</v>
      </c>
      <c r="F4" s="586"/>
      <c r="G4" s="603"/>
      <c r="H4" s="584"/>
      <c r="I4" s="592"/>
      <c r="J4" s="584"/>
      <c r="K4" s="585"/>
    </row>
    <row r="5" spans="1:11" ht="12.75">
      <c r="A5" s="578"/>
      <c r="C5" s="597"/>
      <c r="D5" s="601"/>
      <c r="E5" s="86" t="s">
        <v>134</v>
      </c>
      <c r="F5" s="85" t="s">
        <v>135</v>
      </c>
      <c r="G5" s="82" t="s">
        <v>100</v>
      </c>
      <c r="H5" s="88" t="s">
        <v>134</v>
      </c>
      <c r="I5" s="88" t="s">
        <v>135</v>
      </c>
      <c r="J5" s="89" t="s">
        <v>134</v>
      </c>
      <c r="K5" s="89" t="s">
        <v>135</v>
      </c>
    </row>
    <row r="6" spans="1:11" ht="20.25" customHeight="1">
      <c r="A6" s="578"/>
      <c r="C6" s="90" t="s">
        <v>171</v>
      </c>
      <c r="D6" s="135">
        <v>26686</v>
      </c>
      <c r="E6" s="135">
        <v>22377.1</v>
      </c>
      <c r="F6" s="135">
        <v>32437.5</v>
      </c>
      <c r="G6" s="136">
        <v>144.9584619990973</v>
      </c>
      <c r="H6" s="137">
        <v>20747.2</v>
      </c>
      <c r="I6" s="137">
        <v>17096.1</v>
      </c>
      <c r="J6" s="135">
        <v>22377.1</v>
      </c>
      <c r="K6" s="137">
        <v>32347.5</v>
      </c>
    </row>
    <row r="7" spans="1:11" ht="12.75">
      <c r="A7" s="578"/>
      <c r="C7" s="95" t="s">
        <v>172</v>
      </c>
      <c r="D7" s="137">
        <v>33667.2</v>
      </c>
      <c r="E7" s="135">
        <v>26356</v>
      </c>
      <c r="F7" s="137">
        <v>35220.5</v>
      </c>
      <c r="G7" s="138">
        <v>133.63370769464257</v>
      </c>
      <c r="H7" s="137">
        <v>19004</v>
      </c>
      <c r="I7" s="137">
        <v>27472.1</v>
      </c>
      <c r="J7" s="135">
        <v>26116</v>
      </c>
      <c r="K7" s="137">
        <v>35185.5</v>
      </c>
    </row>
    <row r="8" spans="1:11" ht="12.75">
      <c r="A8" s="578"/>
      <c r="C8" s="95" t="s">
        <v>173</v>
      </c>
      <c r="D8" s="135">
        <v>36905.9</v>
      </c>
      <c r="E8" s="135">
        <v>45106.8</v>
      </c>
      <c r="F8" s="135">
        <v>40643</v>
      </c>
      <c r="G8" s="138">
        <v>90.10393111459912</v>
      </c>
      <c r="H8" s="137">
        <v>30891</v>
      </c>
      <c r="I8" s="137">
        <v>28847.8</v>
      </c>
      <c r="J8" s="135">
        <v>44746.8</v>
      </c>
      <c r="K8" s="137">
        <v>40393</v>
      </c>
    </row>
    <row r="9" spans="1:11" ht="24" customHeight="1">
      <c r="A9" s="578"/>
      <c r="C9" s="95" t="s">
        <v>174</v>
      </c>
      <c r="D9" s="135">
        <v>28371.3</v>
      </c>
      <c r="E9" s="135">
        <v>53031.7</v>
      </c>
      <c r="F9" s="135">
        <v>38948.2</v>
      </c>
      <c r="G9" s="138">
        <v>73.44324243801348</v>
      </c>
      <c r="H9" s="137">
        <v>35810.1</v>
      </c>
      <c r="I9" s="137">
        <v>27982.7</v>
      </c>
      <c r="J9" s="135">
        <v>52781.7</v>
      </c>
      <c r="K9" s="137">
        <v>38848.2</v>
      </c>
    </row>
    <row r="10" spans="1:11" ht="12.75">
      <c r="A10" s="578"/>
      <c r="C10" s="95" t="s">
        <v>175</v>
      </c>
      <c r="D10" s="135">
        <v>29575</v>
      </c>
      <c r="E10" s="135">
        <v>14075</v>
      </c>
      <c r="F10" s="135">
        <v>32165.9</v>
      </c>
      <c r="G10" s="138">
        <v>228.5321492007105</v>
      </c>
      <c r="H10" s="137">
        <v>8116.9</v>
      </c>
      <c r="I10" s="137">
        <v>21927.8</v>
      </c>
      <c r="J10" s="135">
        <v>12727.5</v>
      </c>
      <c r="K10" s="137">
        <v>30972.1</v>
      </c>
    </row>
    <row r="11" spans="1:11" ht="12.75">
      <c r="A11" s="578"/>
      <c r="C11" s="95" t="s">
        <v>176</v>
      </c>
      <c r="D11" s="135">
        <v>36689.9</v>
      </c>
      <c r="E11" s="135">
        <v>45190.9</v>
      </c>
      <c r="F11" s="135">
        <v>39719.4</v>
      </c>
      <c r="G11" s="138">
        <v>87.89247392727297</v>
      </c>
      <c r="H11" s="137">
        <v>30859.7</v>
      </c>
      <c r="I11" s="137">
        <v>28227.8</v>
      </c>
      <c r="J11" s="135">
        <v>44880.9</v>
      </c>
      <c r="K11" s="137">
        <v>39663.4</v>
      </c>
    </row>
    <row r="12" spans="1:11" ht="24" customHeight="1">
      <c r="A12" s="578"/>
      <c r="C12" s="95" t="s">
        <v>177</v>
      </c>
      <c r="D12" s="135">
        <v>28805.8</v>
      </c>
      <c r="E12" s="135">
        <v>29187.4</v>
      </c>
      <c r="F12" s="135">
        <v>35683.6</v>
      </c>
      <c r="G12" s="138">
        <v>122.2568642633465</v>
      </c>
      <c r="H12" s="137">
        <v>18231.3</v>
      </c>
      <c r="I12" s="137">
        <v>24936.9</v>
      </c>
      <c r="J12" s="135">
        <v>28937.4</v>
      </c>
      <c r="K12" s="137">
        <v>35683.6</v>
      </c>
    </row>
    <row r="13" spans="1:11" ht="12.75">
      <c r="A13" s="578"/>
      <c r="C13" s="95" t="s">
        <v>178</v>
      </c>
      <c r="D13" s="135">
        <v>26211.1</v>
      </c>
      <c r="E13" s="135">
        <v>50295.5</v>
      </c>
      <c r="F13" s="135">
        <v>95418.2</v>
      </c>
      <c r="G13" s="138">
        <v>189.71518326689264</v>
      </c>
      <c r="H13" s="137">
        <v>29914.6</v>
      </c>
      <c r="I13" s="137">
        <v>54403.4</v>
      </c>
      <c r="J13" s="135">
        <v>47523.7</v>
      </c>
      <c r="K13" s="137">
        <v>93289.7</v>
      </c>
    </row>
    <row r="14" spans="1:11" ht="12.75">
      <c r="A14" s="578"/>
      <c r="C14" s="95" t="s">
        <v>179</v>
      </c>
      <c r="D14" s="137">
        <v>31425.1</v>
      </c>
      <c r="E14" s="135">
        <v>42309.2</v>
      </c>
      <c r="F14" s="137">
        <v>36200.2</v>
      </c>
      <c r="G14" s="138">
        <v>85.5610600058616</v>
      </c>
      <c r="H14" s="137">
        <v>28185.3</v>
      </c>
      <c r="I14" s="137">
        <v>26871.9</v>
      </c>
      <c r="J14" s="135">
        <v>41379.2</v>
      </c>
      <c r="K14" s="137">
        <v>36090.2</v>
      </c>
    </row>
    <row r="15" spans="1:11" ht="24" customHeight="1">
      <c r="A15" s="578"/>
      <c r="C15" s="95" t="s">
        <v>180</v>
      </c>
      <c r="D15" s="135">
        <v>31313.6</v>
      </c>
      <c r="E15" s="135">
        <v>46389.8</v>
      </c>
      <c r="F15" s="135">
        <v>38158.9</v>
      </c>
      <c r="G15" s="138">
        <v>82.25709099845224</v>
      </c>
      <c r="H15" s="137">
        <v>31067.8</v>
      </c>
      <c r="I15" s="137">
        <v>27158.6</v>
      </c>
      <c r="J15" s="135">
        <v>45397.6</v>
      </c>
      <c r="K15" s="137">
        <v>37895.4</v>
      </c>
    </row>
    <row r="16" spans="1:11" ht="12.75">
      <c r="A16" s="578"/>
      <c r="C16" s="95" t="s">
        <v>181</v>
      </c>
      <c r="D16" s="135">
        <v>34409.3</v>
      </c>
      <c r="E16" s="135" t="s">
        <v>141</v>
      </c>
      <c r="F16" s="135">
        <v>88784</v>
      </c>
      <c r="G16" s="135" t="s">
        <v>141</v>
      </c>
      <c r="H16" s="137" t="s">
        <v>141</v>
      </c>
      <c r="I16" s="137">
        <v>29915.6</v>
      </c>
      <c r="J16" s="135" t="s">
        <v>141</v>
      </c>
      <c r="K16" s="137">
        <v>39307.4</v>
      </c>
    </row>
    <row r="17" spans="1:11" ht="12.75">
      <c r="A17" s="578"/>
      <c r="C17" s="95" t="s">
        <v>182</v>
      </c>
      <c r="D17" s="135">
        <v>36655.3</v>
      </c>
      <c r="E17" s="135">
        <v>49597.3</v>
      </c>
      <c r="F17" s="135">
        <v>41871.3</v>
      </c>
      <c r="G17" s="138">
        <v>84.42253913015426</v>
      </c>
      <c r="H17" s="137">
        <v>24537.6</v>
      </c>
      <c r="I17" s="137">
        <v>23357.1</v>
      </c>
      <c r="J17" s="135">
        <v>48707.3</v>
      </c>
      <c r="K17" s="137">
        <v>41641.3</v>
      </c>
    </row>
    <row r="18" spans="1:11" ht="22.5" customHeight="1">
      <c r="A18" s="578"/>
      <c r="C18" s="95" t="s">
        <v>183</v>
      </c>
      <c r="D18" s="135">
        <v>69383.8</v>
      </c>
      <c r="E18" s="135">
        <v>96604.1</v>
      </c>
      <c r="F18" s="135">
        <v>89003.8</v>
      </c>
      <c r="G18" s="138">
        <v>92.1325285365735</v>
      </c>
      <c r="H18" s="137">
        <v>58148.7</v>
      </c>
      <c r="I18" s="137">
        <v>50270</v>
      </c>
      <c r="J18" s="135">
        <v>22998.2</v>
      </c>
      <c r="K18" s="137">
        <v>12567.4</v>
      </c>
    </row>
    <row r="19" spans="1:11" ht="18" customHeight="1">
      <c r="A19" s="578"/>
      <c r="C19" s="107" t="s">
        <v>184</v>
      </c>
      <c r="D19" s="139">
        <v>450099.29999999993</v>
      </c>
      <c r="E19" s="140">
        <v>520520.79999999993</v>
      </c>
      <c r="F19" s="140">
        <v>644254.5000000001</v>
      </c>
      <c r="G19" s="141">
        <v>123.77113460211393</v>
      </c>
      <c r="H19" s="140">
        <v>335514.19999999995</v>
      </c>
      <c r="I19" s="140">
        <v>388467.79999999993</v>
      </c>
      <c r="J19" s="142">
        <v>438573.39999999997</v>
      </c>
      <c r="K19" s="142">
        <v>513884.70000000007</v>
      </c>
    </row>
    <row r="20" spans="1:11" s="6" customFormat="1" ht="25.5">
      <c r="A20" s="578"/>
      <c r="C20" s="81" t="s">
        <v>185</v>
      </c>
      <c r="D20" s="143">
        <v>963789.6</v>
      </c>
      <c r="E20" s="143">
        <v>1190799.9</v>
      </c>
      <c r="F20" s="143">
        <v>1258800</v>
      </c>
      <c r="G20" s="144">
        <v>105.71045563574535</v>
      </c>
      <c r="H20" s="143">
        <v>494141.6</v>
      </c>
      <c r="I20" s="143">
        <v>517318.5</v>
      </c>
      <c r="J20" s="143">
        <v>999700.4</v>
      </c>
      <c r="K20" s="143">
        <v>1030571.6</v>
      </c>
    </row>
    <row r="21" spans="1:11" ht="12.75" customHeight="1">
      <c r="A21" s="578"/>
      <c r="C21" s="577"/>
      <c r="D21" s="577"/>
      <c r="E21" s="577"/>
      <c r="F21" s="577"/>
      <c r="G21" s="577"/>
      <c r="J21" s="2"/>
      <c r="K21" s="2"/>
    </row>
    <row r="32" spans="5:6" ht="12.75">
      <c r="E32" s="145"/>
      <c r="F32" s="145"/>
    </row>
    <row r="33" spans="5:6" ht="12.75">
      <c r="E33" s="145"/>
      <c r="F33" s="145"/>
    </row>
  </sheetData>
  <sheetProtection/>
  <mergeCells count="9">
    <mergeCell ref="A1:A21"/>
    <mergeCell ref="C2:C5"/>
    <mergeCell ref="D2:G3"/>
    <mergeCell ref="H2:K2"/>
    <mergeCell ref="H3:I4"/>
    <mergeCell ref="J3:K4"/>
    <mergeCell ref="D4:D5"/>
    <mergeCell ref="E4:G4"/>
    <mergeCell ref="C21:G21"/>
  </mergeCells>
  <printOptions/>
  <pageMargins left="0.16" right="0.23" top="7.03" bottom="0.1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4">
      <selection activeCell="H28" sqref="H28"/>
    </sheetView>
  </sheetViews>
  <sheetFormatPr defaultColWidth="9.140625" defaultRowHeight="12.75"/>
  <cols>
    <col min="1" max="1" width="2.7109375" style="2" customWidth="1"/>
    <col min="2" max="2" width="2.28125" style="2" customWidth="1"/>
    <col min="3" max="3" width="2.57421875" style="2" customWidth="1"/>
    <col min="4" max="4" width="18.28125" style="2" customWidth="1"/>
    <col min="5" max="5" width="7.28125" style="2" customWidth="1"/>
    <col min="6" max="6" width="7.140625" style="2" customWidth="1"/>
    <col min="7" max="7" width="5.8515625" style="2" customWidth="1"/>
    <col min="8" max="8" width="5.28125" style="2" customWidth="1"/>
    <col min="9" max="9" width="0.71875" style="2" customWidth="1"/>
    <col min="10" max="16384" width="9.140625" style="2" customWidth="1"/>
  </cols>
  <sheetData>
    <row r="1" ht="19.5" customHeight="1">
      <c r="A1" s="2" t="s">
        <v>217</v>
      </c>
    </row>
    <row r="2" spans="1:8" ht="14.25" customHeight="1">
      <c r="A2" s="583" t="s">
        <v>218</v>
      </c>
      <c r="B2" s="583"/>
      <c r="C2" s="583"/>
      <c r="D2" s="583"/>
      <c r="E2" s="593" t="s">
        <v>219</v>
      </c>
      <c r="F2" s="594"/>
      <c r="G2" s="598"/>
      <c r="H2" s="598"/>
    </row>
    <row r="3" spans="1:8" ht="14.25" customHeight="1">
      <c r="A3" s="607"/>
      <c r="B3" s="607"/>
      <c r="C3" s="607"/>
      <c r="D3" s="597"/>
      <c r="E3" s="592" t="s">
        <v>134</v>
      </c>
      <c r="F3" s="584" t="s">
        <v>135</v>
      </c>
      <c r="G3" s="610" t="s">
        <v>220</v>
      </c>
      <c r="H3" s="583"/>
    </row>
    <row r="4" spans="1:8" ht="14.25" customHeight="1">
      <c r="A4" s="607"/>
      <c r="B4" s="585"/>
      <c r="C4" s="585"/>
      <c r="D4" s="592"/>
      <c r="E4" s="608"/>
      <c r="F4" s="609"/>
      <c r="G4" s="80" t="s">
        <v>128</v>
      </c>
      <c r="H4" s="79" t="s">
        <v>100</v>
      </c>
    </row>
    <row r="5" spans="1:8" ht="27.75" customHeight="1">
      <c r="A5" s="611" t="s">
        <v>221</v>
      </c>
      <c r="B5" s="612" t="s">
        <v>222</v>
      </c>
      <c r="C5" s="146">
        <v>1</v>
      </c>
      <c r="D5" s="147" t="s">
        <v>223</v>
      </c>
      <c r="E5" s="148">
        <v>37.1</v>
      </c>
      <c r="F5" s="148">
        <v>30.2</v>
      </c>
      <c r="G5" s="148">
        <f>F5-E5</f>
        <v>-6.900000000000002</v>
      </c>
      <c r="H5" s="149">
        <f>F5/E5*100-100</f>
        <v>-18.59838274932615</v>
      </c>
    </row>
    <row r="6" spans="1:10" ht="14.25" customHeight="1">
      <c r="A6" s="612"/>
      <c r="B6" s="604"/>
      <c r="C6" s="150">
        <v>2</v>
      </c>
      <c r="D6" s="147" t="s">
        <v>224</v>
      </c>
      <c r="E6" s="151">
        <v>41.8</v>
      </c>
      <c r="F6" s="152">
        <v>36.2</v>
      </c>
      <c r="G6" s="148">
        <f aca="true" t="shared" si="0" ref="G6:G16">F6-E6</f>
        <v>-5.599999999999994</v>
      </c>
      <c r="H6" s="153">
        <f aca="true" t="shared" si="1" ref="H6:H16">F6/E6*100-100</f>
        <v>-13.397129186602868</v>
      </c>
      <c r="J6" s="154"/>
    </row>
    <row r="7" spans="1:10" ht="23.25" customHeight="1">
      <c r="A7" s="612"/>
      <c r="B7" s="604"/>
      <c r="C7" s="155">
        <v>3</v>
      </c>
      <c r="D7" s="147" t="s">
        <v>225</v>
      </c>
      <c r="E7" s="152">
        <v>166</v>
      </c>
      <c r="F7" s="151">
        <v>170</v>
      </c>
      <c r="G7" s="148">
        <f t="shared" si="0"/>
        <v>4</v>
      </c>
      <c r="H7" s="153">
        <f t="shared" si="1"/>
        <v>2.409638554216869</v>
      </c>
      <c r="J7" s="156"/>
    </row>
    <row r="8" spans="1:10" ht="15.75" customHeight="1">
      <c r="A8" s="612"/>
      <c r="B8" s="604"/>
      <c r="C8" s="155">
        <v>4</v>
      </c>
      <c r="D8" s="147" t="s">
        <v>226</v>
      </c>
      <c r="E8" s="157">
        <v>103</v>
      </c>
      <c r="F8" s="157">
        <v>99.8</v>
      </c>
      <c r="G8" s="148">
        <f t="shared" si="0"/>
        <v>-3.200000000000003</v>
      </c>
      <c r="H8" s="153">
        <f t="shared" si="1"/>
        <v>-3.106796116504867</v>
      </c>
      <c r="J8" s="156"/>
    </row>
    <row r="9" spans="1:10" ht="15.75" customHeight="1">
      <c r="A9" s="612"/>
      <c r="B9" s="604"/>
      <c r="C9" s="155">
        <v>5</v>
      </c>
      <c r="D9" s="147" t="s">
        <v>227</v>
      </c>
      <c r="E9" s="157">
        <v>2965.7</v>
      </c>
      <c r="F9" s="157">
        <v>3425.5</v>
      </c>
      <c r="G9" s="148">
        <f t="shared" si="0"/>
        <v>459.8000000000002</v>
      </c>
      <c r="H9" s="153">
        <f t="shared" si="1"/>
        <v>15.503928246282499</v>
      </c>
      <c r="J9" s="156"/>
    </row>
    <row r="10" spans="1:10" ht="15.75" customHeight="1">
      <c r="A10" s="612"/>
      <c r="B10" s="604"/>
      <c r="C10" s="155">
        <v>6</v>
      </c>
      <c r="D10" s="147" t="s">
        <v>228</v>
      </c>
      <c r="E10" s="158">
        <v>64.2</v>
      </c>
      <c r="F10" s="153">
        <v>73.9</v>
      </c>
      <c r="G10" s="148">
        <f t="shared" si="0"/>
        <v>9.700000000000003</v>
      </c>
      <c r="H10" s="153">
        <f t="shared" si="1"/>
        <v>15.109034267912762</v>
      </c>
      <c r="J10" s="156"/>
    </row>
    <row r="11" spans="1:10" ht="15.75" customHeight="1">
      <c r="A11" s="612"/>
      <c r="B11" s="604"/>
      <c r="C11" s="155">
        <v>7</v>
      </c>
      <c r="D11" s="147" t="s">
        <v>229</v>
      </c>
      <c r="E11" s="158">
        <v>46.6</v>
      </c>
      <c r="F11" s="158">
        <v>43.4</v>
      </c>
      <c r="G11" s="148">
        <f t="shared" si="0"/>
        <v>-3.200000000000003</v>
      </c>
      <c r="H11" s="153">
        <f t="shared" si="1"/>
        <v>-6.866952789699582</v>
      </c>
      <c r="J11" s="156"/>
    </row>
    <row r="12" spans="1:10" ht="15.75" customHeight="1">
      <c r="A12" s="612"/>
      <c r="B12" s="604"/>
      <c r="C12" s="150">
        <v>8</v>
      </c>
      <c r="D12" s="147" t="s">
        <v>230</v>
      </c>
      <c r="E12" s="158">
        <v>1214.8</v>
      </c>
      <c r="F12" s="153">
        <v>1038.3</v>
      </c>
      <c r="G12" s="148">
        <f t="shared" si="0"/>
        <v>-176.5</v>
      </c>
      <c r="H12" s="153">
        <f t="shared" si="1"/>
        <v>-14.529140599275607</v>
      </c>
      <c r="J12" s="156"/>
    </row>
    <row r="13" spans="1:10" ht="15.75" customHeight="1">
      <c r="A13" s="612"/>
      <c r="B13" s="604"/>
      <c r="C13" s="150">
        <v>9</v>
      </c>
      <c r="D13" s="147" t="s">
        <v>231</v>
      </c>
      <c r="E13" s="158">
        <v>127.4</v>
      </c>
      <c r="F13" s="148">
        <v>92.2</v>
      </c>
      <c r="G13" s="148">
        <f t="shared" si="0"/>
        <v>-35.2</v>
      </c>
      <c r="H13" s="153">
        <f t="shared" si="1"/>
        <v>-27.62951334379906</v>
      </c>
      <c r="J13" s="156"/>
    </row>
    <row r="14" spans="1:10" ht="15.75" customHeight="1">
      <c r="A14" s="612"/>
      <c r="B14" s="604"/>
      <c r="C14" s="150">
        <v>10</v>
      </c>
      <c r="D14" s="147" t="s">
        <v>232</v>
      </c>
      <c r="E14" s="158">
        <v>11.7</v>
      </c>
      <c r="F14" s="153">
        <v>11.3</v>
      </c>
      <c r="G14" s="148">
        <f t="shared" si="0"/>
        <v>-0.3999999999999986</v>
      </c>
      <c r="H14" s="153">
        <f t="shared" si="1"/>
        <v>-3.4188034188034067</v>
      </c>
      <c r="J14" s="156"/>
    </row>
    <row r="15" spans="1:10" ht="15.75" customHeight="1">
      <c r="A15" s="612"/>
      <c r="B15" s="604"/>
      <c r="C15" s="155">
        <v>11</v>
      </c>
      <c r="D15" s="147" t="s">
        <v>233</v>
      </c>
      <c r="E15" s="153">
        <v>65.4</v>
      </c>
      <c r="F15" s="153">
        <v>61</v>
      </c>
      <c r="G15" s="148">
        <f t="shared" si="0"/>
        <v>-4.400000000000006</v>
      </c>
      <c r="H15" s="153">
        <f t="shared" si="1"/>
        <v>-6.72782874617738</v>
      </c>
      <c r="J15" s="156"/>
    </row>
    <row r="16" spans="1:10" ht="15.75" customHeight="1">
      <c r="A16" s="612"/>
      <c r="B16" s="605"/>
      <c r="C16" s="159">
        <v>12</v>
      </c>
      <c r="D16" s="147" t="s">
        <v>234</v>
      </c>
      <c r="E16" s="153">
        <v>95</v>
      </c>
      <c r="F16" s="153">
        <v>93.4</v>
      </c>
      <c r="G16" s="160">
        <f t="shared" si="0"/>
        <v>-1.5999999999999943</v>
      </c>
      <c r="H16" s="161">
        <f t="shared" si="1"/>
        <v>-1.6842105263157947</v>
      </c>
      <c r="J16" s="156"/>
    </row>
    <row r="17" spans="1:8" ht="19.5" customHeight="1">
      <c r="A17" s="612"/>
      <c r="B17" s="614" t="s">
        <v>235</v>
      </c>
      <c r="C17" s="607"/>
      <c r="D17" s="614"/>
      <c r="E17" s="162">
        <v>4938.699999999999</v>
      </c>
      <c r="F17" s="162">
        <v>5175.2</v>
      </c>
      <c r="G17" s="163">
        <v>236.5000000000009</v>
      </c>
      <c r="H17" s="164">
        <v>4.788709579443989</v>
      </c>
    </row>
    <row r="18" spans="1:8" ht="15.75" customHeight="1">
      <c r="A18" s="612"/>
      <c r="B18" s="604" t="s">
        <v>236</v>
      </c>
      <c r="C18" s="79" t="s">
        <v>237</v>
      </c>
      <c r="D18" s="165" t="s">
        <v>238</v>
      </c>
      <c r="E18" s="166">
        <v>4938.700000000001</v>
      </c>
      <c r="F18" s="166">
        <v>5175.200000000001</v>
      </c>
      <c r="G18" s="167">
        <v>236.5</v>
      </c>
      <c r="H18" s="168">
        <v>4.7887095794439745</v>
      </c>
    </row>
    <row r="19" spans="1:8" ht="29.25" customHeight="1">
      <c r="A19" s="612"/>
      <c r="B19" s="604"/>
      <c r="C19" s="169"/>
      <c r="D19" s="165" t="s">
        <v>239</v>
      </c>
      <c r="E19" s="166">
        <v>2664.6</v>
      </c>
      <c r="F19" s="166">
        <v>2843</v>
      </c>
      <c r="G19" s="167">
        <v>178.4000000000001</v>
      </c>
      <c r="H19" s="164">
        <v>6.695188771297751</v>
      </c>
    </row>
    <row r="20" spans="1:13" ht="40.5" customHeight="1">
      <c r="A20" s="612"/>
      <c r="B20" s="604"/>
      <c r="C20" s="169"/>
      <c r="D20" s="165" t="s">
        <v>240</v>
      </c>
      <c r="E20" s="164">
        <v>273.3</v>
      </c>
      <c r="F20" s="164">
        <v>283.8</v>
      </c>
      <c r="G20" s="167">
        <v>10.5</v>
      </c>
      <c r="H20" s="164">
        <v>3.8419319429198566</v>
      </c>
      <c r="M20" s="2" t="s">
        <v>241</v>
      </c>
    </row>
    <row r="21" spans="1:8" ht="27.75" customHeight="1">
      <c r="A21" s="612"/>
      <c r="B21" s="604"/>
      <c r="C21" s="169"/>
      <c r="D21" s="165" t="s">
        <v>242</v>
      </c>
      <c r="E21" s="170">
        <v>1718.2</v>
      </c>
      <c r="F21" s="170">
        <v>1911.4</v>
      </c>
      <c r="G21" s="167">
        <v>193.20000000000005</v>
      </c>
      <c r="H21" s="164">
        <v>11.244325456873483</v>
      </c>
    </row>
    <row r="22" spans="1:8" ht="14.25" customHeight="1">
      <c r="A22" s="612"/>
      <c r="B22" s="604"/>
      <c r="C22" s="169"/>
      <c r="D22" s="171" t="s">
        <v>243</v>
      </c>
      <c r="E22" s="170">
        <v>11.6</v>
      </c>
      <c r="F22" s="170">
        <v>12.3</v>
      </c>
      <c r="G22" s="167">
        <v>0.7000000000000011</v>
      </c>
      <c r="H22" s="164">
        <v>6.034482758620712</v>
      </c>
    </row>
    <row r="23" spans="1:8" ht="14.25" customHeight="1">
      <c r="A23" s="612"/>
      <c r="B23" s="604"/>
      <c r="C23" s="169"/>
      <c r="D23" s="171" t="s">
        <v>244</v>
      </c>
      <c r="E23" s="170">
        <v>102.8</v>
      </c>
      <c r="F23" s="170">
        <v>74.9</v>
      </c>
      <c r="G23" s="167">
        <v>-27.89999999999999</v>
      </c>
      <c r="H23" s="164">
        <v>-27.14007782101166</v>
      </c>
    </row>
    <row r="24" spans="1:8" ht="14.25" customHeight="1">
      <c r="A24" s="612"/>
      <c r="B24" s="604"/>
      <c r="C24" s="169"/>
      <c r="D24" s="171" t="s">
        <v>245</v>
      </c>
      <c r="E24" s="170">
        <v>929.4</v>
      </c>
      <c r="F24" s="170">
        <v>1006.3</v>
      </c>
      <c r="G24" s="167">
        <v>76.89999999999998</v>
      </c>
      <c r="H24" s="164">
        <v>8.274155369055293</v>
      </c>
    </row>
    <row r="25" spans="1:8" ht="15" customHeight="1">
      <c r="A25" s="612"/>
      <c r="B25" s="604"/>
      <c r="C25" s="169"/>
      <c r="D25" s="171" t="s">
        <v>246</v>
      </c>
      <c r="E25" s="170">
        <v>88.2</v>
      </c>
      <c r="F25" s="170">
        <v>85.7</v>
      </c>
      <c r="G25" s="167">
        <v>-2.5</v>
      </c>
      <c r="H25" s="164">
        <v>-2.834467120181401</v>
      </c>
    </row>
    <row r="26" spans="1:8" ht="15" customHeight="1">
      <c r="A26" s="612"/>
      <c r="B26" s="604"/>
      <c r="C26" s="169"/>
      <c r="D26" s="171" t="s">
        <v>247</v>
      </c>
      <c r="E26" s="170">
        <v>12.9</v>
      </c>
      <c r="F26" s="170">
        <v>12.3</v>
      </c>
      <c r="G26" s="167">
        <v>-0.5999999999999996</v>
      </c>
      <c r="H26" s="164">
        <v>-4.6511627906976685</v>
      </c>
    </row>
    <row r="27" spans="1:14" ht="15" customHeight="1">
      <c r="A27" s="612"/>
      <c r="B27" s="604"/>
      <c r="C27" s="169"/>
      <c r="D27" s="171" t="s">
        <v>248</v>
      </c>
      <c r="E27" s="170">
        <v>92.7</v>
      </c>
      <c r="F27" s="170">
        <v>65.4</v>
      </c>
      <c r="G27" s="167">
        <v>-27.299999999999997</v>
      </c>
      <c r="H27" s="164">
        <v>-29.449838187702255</v>
      </c>
      <c r="N27" s="124"/>
    </row>
    <row r="28" spans="1:14" ht="15" customHeight="1">
      <c r="A28" s="612"/>
      <c r="B28" s="604"/>
      <c r="C28" s="169"/>
      <c r="D28" s="171" t="s">
        <v>202</v>
      </c>
      <c r="E28" s="170">
        <v>12.6</v>
      </c>
      <c r="F28" s="170">
        <v>4.2</v>
      </c>
      <c r="G28" s="167">
        <v>-8.399999999999999</v>
      </c>
      <c r="H28" s="164">
        <v>-66.66666666666666</v>
      </c>
      <c r="N28" s="124"/>
    </row>
    <row r="29" spans="1:14" ht="25.5" customHeight="1">
      <c r="A29" s="612"/>
      <c r="B29" s="604"/>
      <c r="C29" s="169"/>
      <c r="D29" s="171" t="s">
        <v>203</v>
      </c>
      <c r="E29" s="170">
        <v>9.4</v>
      </c>
      <c r="F29" s="170">
        <v>6.3</v>
      </c>
      <c r="G29" s="167">
        <v>-3.1000000000000005</v>
      </c>
      <c r="H29" s="164">
        <v>-32.978723404255334</v>
      </c>
      <c r="N29" s="124"/>
    </row>
    <row r="30" spans="1:14" ht="25.5" customHeight="1">
      <c r="A30" s="612"/>
      <c r="B30" s="604"/>
      <c r="C30" s="169"/>
      <c r="D30" s="165" t="s">
        <v>249</v>
      </c>
      <c r="E30" s="164">
        <v>282.6</v>
      </c>
      <c r="F30" s="164">
        <v>137</v>
      </c>
      <c r="G30" s="167">
        <v>-145.60000000000002</v>
      </c>
      <c r="H30" s="164">
        <v>-51.52158527954707</v>
      </c>
      <c r="N30" s="124"/>
    </row>
    <row r="31" spans="1:14" ht="14.25" customHeight="1">
      <c r="A31" s="613"/>
      <c r="B31" s="605"/>
      <c r="C31" s="80" t="s">
        <v>250</v>
      </c>
      <c r="D31" s="112" t="s">
        <v>251</v>
      </c>
      <c r="E31" s="163" t="s">
        <v>141</v>
      </c>
      <c r="F31" s="163" t="s">
        <v>141</v>
      </c>
      <c r="G31" s="163" t="s">
        <v>141</v>
      </c>
      <c r="H31" s="163" t="s">
        <v>141</v>
      </c>
      <c r="N31" s="124"/>
    </row>
    <row r="32" spans="1:14" ht="12" customHeight="1">
      <c r="A32" s="606"/>
      <c r="B32" s="606"/>
      <c r="C32" s="606"/>
      <c r="D32" s="606"/>
      <c r="E32" s="606"/>
      <c r="F32" s="606"/>
      <c r="G32" s="606"/>
      <c r="H32" s="606"/>
      <c r="N32" s="124"/>
    </row>
    <row r="33" spans="1:14" ht="12" customHeight="1">
      <c r="A33" s="606">
        <v>13</v>
      </c>
      <c r="B33" s="606"/>
      <c r="C33" s="606"/>
      <c r="D33" s="606"/>
      <c r="E33" s="606"/>
      <c r="F33" s="606"/>
      <c r="G33" s="606"/>
      <c r="H33" s="606"/>
      <c r="N33" s="124"/>
    </row>
    <row r="34" ht="4.5" customHeight="1"/>
  </sheetData>
  <sheetProtection/>
  <mergeCells count="11">
    <mergeCell ref="B17:D17"/>
    <mergeCell ref="B18:B31"/>
    <mergeCell ref="A32:H32"/>
    <mergeCell ref="A33:H33"/>
    <mergeCell ref="A2:D4"/>
    <mergeCell ref="E2:H2"/>
    <mergeCell ref="E3:E4"/>
    <mergeCell ref="F3:F4"/>
    <mergeCell ref="G3:H3"/>
    <mergeCell ref="A5:A31"/>
    <mergeCell ref="B5:B16"/>
  </mergeCells>
  <printOptions/>
  <pageMargins left="0.01" right="0.7" top="0.26" bottom="0.23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7109375" style="2" customWidth="1"/>
    <col min="2" max="2" width="1.1484375" style="2" customWidth="1"/>
    <col min="3" max="5" width="9.140625" style="2" customWidth="1"/>
    <col min="6" max="6" width="10.140625" style="2" customWidth="1"/>
    <col min="7" max="7" width="10.8515625" style="2" customWidth="1"/>
    <col min="8" max="8" width="10.140625" style="2" customWidth="1"/>
    <col min="9" max="9" width="10.421875" style="2" customWidth="1"/>
    <col min="10" max="10" width="7.8515625" style="2" customWidth="1"/>
    <col min="11" max="11" width="10.140625" style="2" customWidth="1"/>
    <col min="12" max="12" width="9.00390625" style="2" customWidth="1"/>
    <col min="13" max="13" width="0.5625" style="2" customWidth="1"/>
    <col min="14" max="16384" width="9.140625" style="2" customWidth="1"/>
  </cols>
  <sheetData>
    <row r="1" spans="1:7" ht="12.75">
      <c r="A1" s="116"/>
      <c r="C1" s="172" t="s">
        <v>252</v>
      </c>
      <c r="D1" s="172"/>
      <c r="E1" s="172"/>
      <c r="F1" s="172"/>
      <c r="G1" s="172"/>
    </row>
    <row r="2" spans="1:12" ht="4.5" customHeight="1">
      <c r="A2" s="578">
        <v>14</v>
      </c>
      <c r="C2" s="603"/>
      <c r="D2" s="603"/>
      <c r="E2" s="603"/>
      <c r="F2" s="615"/>
      <c r="G2" s="616" t="s">
        <v>253</v>
      </c>
      <c r="H2" s="618"/>
      <c r="I2" s="619"/>
      <c r="J2" s="619"/>
      <c r="K2" s="619"/>
      <c r="L2" s="173"/>
    </row>
    <row r="3" spans="1:12" ht="77.25" customHeight="1">
      <c r="A3" s="578"/>
      <c r="C3" s="174"/>
      <c r="D3" s="174"/>
      <c r="E3" s="174"/>
      <c r="F3" s="175"/>
      <c r="G3" s="617"/>
      <c r="H3" s="176" t="s">
        <v>254</v>
      </c>
      <c r="I3" s="176" t="s">
        <v>255</v>
      </c>
      <c r="J3" s="176" t="s">
        <v>256</v>
      </c>
      <c r="K3" s="176" t="s">
        <v>257</v>
      </c>
      <c r="L3" s="176" t="s">
        <v>258</v>
      </c>
    </row>
    <row r="4" spans="1:12" ht="15.75" customHeight="1">
      <c r="A4" s="578"/>
      <c r="C4" s="177" t="s">
        <v>259</v>
      </c>
      <c r="D4" s="1"/>
      <c r="E4" s="1"/>
      <c r="F4" s="1"/>
      <c r="G4" s="178">
        <v>155.3</v>
      </c>
      <c r="H4" s="179">
        <v>5.2</v>
      </c>
      <c r="I4" s="179">
        <v>80</v>
      </c>
      <c r="J4" s="179">
        <f>J5</f>
        <v>170.5</v>
      </c>
      <c r="K4" s="179">
        <v>48.6</v>
      </c>
      <c r="L4" s="178">
        <v>21.5</v>
      </c>
    </row>
    <row r="5" spans="1:12" ht="12.75" customHeight="1">
      <c r="A5" s="578"/>
      <c r="C5" s="180" t="s">
        <v>260</v>
      </c>
      <c r="D5" s="1"/>
      <c r="E5" s="1"/>
      <c r="F5" s="1"/>
      <c r="G5" s="178">
        <v>155.3</v>
      </c>
      <c r="H5" s="1">
        <v>5.2</v>
      </c>
      <c r="I5" s="179">
        <v>80</v>
      </c>
      <c r="J5" s="179">
        <f>J12+J11+J7</f>
        <v>170.5</v>
      </c>
      <c r="K5" s="179">
        <v>48.6</v>
      </c>
      <c r="L5" s="178">
        <v>21.5</v>
      </c>
    </row>
    <row r="6" spans="1:12" ht="12.75" customHeight="1">
      <c r="A6" s="578"/>
      <c r="C6" s="181" t="s">
        <v>261</v>
      </c>
      <c r="D6" s="1"/>
      <c r="E6" s="1"/>
      <c r="F6" s="1"/>
      <c r="G6" s="179"/>
      <c r="H6" s="182"/>
      <c r="I6" s="182"/>
      <c r="J6" s="183" t="s">
        <v>141</v>
      </c>
      <c r="K6" s="182"/>
      <c r="L6" s="184" t="s">
        <v>141</v>
      </c>
    </row>
    <row r="7" spans="1:12" ht="12.75" customHeight="1">
      <c r="A7" s="578"/>
      <c r="C7" s="181" t="s">
        <v>262</v>
      </c>
      <c r="D7" s="1"/>
      <c r="E7" s="1"/>
      <c r="F7" s="1"/>
      <c r="G7" s="1">
        <v>9</v>
      </c>
      <c r="H7" s="183" t="s">
        <v>141</v>
      </c>
      <c r="I7" s="179"/>
      <c r="J7" s="179">
        <f>J8</f>
        <v>20</v>
      </c>
      <c r="K7" s="179"/>
      <c r="L7" s="185">
        <v>9</v>
      </c>
    </row>
    <row r="8" spans="1:12" ht="12.75" customHeight="1">
      <c r="A8" s="578"/>
      <c r="C8" s="186" t="s">
        <v>263</v>
      </c>
      <c r="D8" s="1"/>
      <c r="E8" s="1"/>
      <c r="F8" s="1"/>
      <c r="G8" s="179"/>
      <c r="H8" s="183" t="s">
        <v>141</v>
      </c>
      <c r="I8" s="182"/>
      <c r="J8" s="182">
        <v>20</v>
      </c>
      <c r="K8" s="183" t="s">
        <v>141</v>
      </c>
      <c r="L8" s="185"/>
    </row>
    <row r="9" spans="1:12" ht="12.75" customHeight="1">
      <c r="A9" s="578"/>
      <c r="C9" s="186" t="s">
        <v>264</v>
      </c>
      <c r="D9" s="1"/>
      <c r="E9" s="1"/>
      <c r="F9" s="1"/>
      <c r="G9" s="179">
        <v>9</v>
      </c>
      <c r="H9" s="183" t="s">
        <v>141</v>
      </c>
      <c r="I9" s="182"/>
      <c r="J9" s="183" t="s">
        <v>141</v>
      </c>
      <c r="K9" s="1"/>
      <c r="L9" s="185">
        <v>9</v>
      </c>
    </row>
    <row r="10" spans="1:11" ht="12.75" customHeight="1">
      <c r="A10" s="578"/>
      <c r="C10" s="187" t="s">
        <v>265</v>
      </c>
      <c r="D10" s="187"/>
      <c r="E10" s="1"/>
      <c r="F10" s="1"/>
      <c r="G10" s="179"/>
      <c r="H10" s="183" t="s">
        <v>141</v>
      </c>
      <c r="I10" s="183" t="s">
        <v>141</v>
      </c>
      <c r="J10" s="183" t="s">
        <v>141</v>
      </c>
      <c r="K10" s="183" t="s">
        <v>141</v>
      </c>
    </row>
    <row r="11" spans="1:12" ht="24" customHeight="1">
      <c r="A11" s="578"/>
      <c r="C11" s="620" t="s">
        <v>266</v>
      </c>
      <c r="D11" s="620"/>
      <c r="E11" s="620"/>
      <c r="F11" s="620"/>
      <c r="G11" s="179">
        <v>61.1</v>
      </c>
      <c r="H11" s="183" t="s">
        <v>141</v>
      </c>
      <c r="I11" s="182"/>
      <c r="J11" s="183">
        <v>150.5</v>
      </c>
      <c r="K11" s="183">
        <v>48.6</v>
      </c>
      <c r="L11" s="185">
        <v>12.5</v>
      </c>
    </row>
    <row r="12" spans="1:12" ht="12.75" customHeight="1">
      <c r="A12" s="578"/>
      <c r="C12" s="181" t="s">
        <v>267</v>
      </c>
      <c r="D12" s="1"/>
      <c r="E12" s="1"/>
      <c r="F12" s="1"/>
      <c r="G12" s="179">
        <v>80</v>
      </c>
      <c r="H12" s="179"/>
      <c r="I12" s="179">
        <v>80</v>
      </c>
      <c r="J12" s="179"/>
      <c r="K12" s="179"/>
      <c r="L12" s="179"/>
    </row>
    <row r="13" spans="1:12" ht="12.75" customHeight="1">
      <c r="A13" s="578"/>
      <c r="C13" s="186" t="s">
        <v>268</v>
      </c>
      <c r="D13" s="1"/>
      <c r="E13" s="1"/>
      <c r="F13" s="1"/>
      <c r="G13" s="179">
        <v>80</v>
      </c>
      <c r="H13" s="1"/>
      <c r="I13" s="1">
        <v>80</v>
      </c>
      <c r="J13" s="179"/>
      <c r="K13" s="179"/>
      <c r="L13" s="78" t="s">
        <v>141</v>
      </c>
    </row>
    <row r="14" spans="1:11" ht="12.75" customHeight="1">
      <c r="A14" s="578"/>
      <c r="C14" s="186" t="s">
        <v>269</v>
      </c>
      <c r="D14" s="1"/>
      <c r="E14" s="1"/>
      <c r="F14" s="1"/>
      <c r="G14" s="179"/>
      <c r="H14" s="182"/>
      <c r="I14" s="182"/>
      <c r="J14" s="183" t="s">
        <v>141</v>
      </c>
      <c r="K14" s="182"/>
    </row>
    <row r="15" spans="1:12" ht="12.75" customHeight="1">
      <c r="A15" s="578"/>
      <c r="C15" s="181" t="s">
        <v>270</v>
      </c>
      <c r="D15" s="1"/>
      <c r="E15" s="1"/>
      <c r="F15" s="1"/>
      <c r="G15" s="179">
        <v>5.2</v>
      </c>
      <c r="H15" s="183">
        <v>5.2</v>
      </c>
      <c r="I15" s="183" t="s">
        <v>141</v>
      </c>
      <c r="J15" s="183" t="s">
        <v>141</v>
      </c>
      <c r="K15" s="183" t="s">
        <v>141</v>
      </c>
      <c r="L15" s="182"/>
    </row>
    <row r="16" spans="1:12" ht="12" customHeight="1">
      <c r="A16" s="578"/>
      <c r="C16" s="621" t="s">
        <v>271</v>
      </c>
      <c r="D16" s="621"/>
      <c r="E16" s="621"/>
      <c r="F16" s="621"/>
      <c r="G16" s="183">
        <v>5.2</v>
      </c>
      <c r="H16" s="183">
        <v>5.2</v>
      </c>
      <c r="I16" s="183" t="s">
        <v>141</v>
      </c>
      <c r="J16" s="183" t="s">
        <v>141</v>
      </c>
      <c r="K16" s="183" t="s">
        <v>141</v>
      </c>
      <c r="L16" s="183" t="s">
        <v>141</v>
      </c>
    </row>
    <row r="17" spans="1:12" ht="12" customHeight="1">
      <c r="A17" s="578"/>
      <c r="C17" s="188" t="s">
        <v>272</v>
      </c>
      <c r="D17" s="189"/>
      <c r="E17" s="189"/>
      <c r="F17" s="189"/>
      <c r="G17" s="179"/>
      <c r="H17" s="183" t="s">
        <v>141</v>
      </c>
      <c r="I17" s="183" t="s">
        <v>141</v>
      </c>
      <c r="J17" s="183" t="s">
        <v>141</v>
      </c>
      <c r="K17" s="183" t="s">
        <v>141</v>
      </c>
      <c r="L17" s="182"/>
    </row>
    <row r="18" spans="1:12" ht="12" customHeight="1">
      <c r="A18" s="578"/>
      <c r="C18" s="190" t="s">
        <v>273</v>
      </c>
      <c r="D18" s="1"/>
      <c r="E18" s="1"/>
      <c r="F18" s="1"/>
      <c r="G18" s="183" t="s">
        <v>141</v>
      </c>
      <c r="H18" s="183" t="s">
        <v>141</v>
      </c>
      <c r="I18" s="183" t="s">
        <v>141</v>
      </c>
      <c r="J18" s="183" t="s">
        <v>141</v>
      </c>
      <c r="K18" s="183" t="s">
        <v>141</v>
      </c>
      <c r="L18" s="183" t="s">
        <v>141</v>
      </c>
    </row>
    <row r="19" spans="1:12" ht="12" customHeight="1">
      <c r="A19" s="578"/>
      <c r="C19" s="621" t="s">
        <v>274</v>
      </c>
      <c r="D19" s="621"/>
      <c r="E19" s="621"/>
      <c r="F19" s="621"/>
      <c r="G19" s="183" t="s">
        <v>141</v>
      </c>
      <c r="H19" s="183" t="s">
        <v>141</v>
      </c>
      <c r="I19" s="183" t="s">
        <v>141</v>
      </c>
      <c r="J19" s="183" t="s">
        <v>141</v>
      </c>
      <c r="K19" s="183" t="s">
        <v>141</v>
      </c>
      <c r="L19" s="183" t="s">
        <v>141</v>
      </c>
    </row>
    <row r="20" spans="1:12" ht="12" customHeight="1">
      <c r="A20" s="578"/>
      <c r="C20" s="188" t="s">
        <v>275</v>
      </c>
      <c r="D20" s="191"/>
      <c r="E20" s="191"/>
      <c r="F20" s="191"/>
      <c r="G20" s="183" t="s">
        <v>141</v>
      </c>
      <c r="H20" s="183" t="s">
        <v>141</v>
      </c>
      <c r="I20" s="183" t="s">
        <v>141</v>
      </c>
      <c r="J20" s="183" t="s">
        <v>141</v>
      </c>
      <c r="K20" s="183" t="s">
        <v>141</v>
      </c>
      <c r="L20" s="183" t="s">
        <v>141</v>
      </c>
    </row>
    <row r="21" spans="1:12" ht="12" customHeight="1">
      <c r="A21" s="578"/>
      <c r="C21" s="188" t="s">
        <v>276</v>
      </c>
      <c r="D21" s="191"/>
      <c r="E21" s="191"/>
      <c r="F21" s="191"/>
      <c r="G21" s="183" t="s">
        <v>141</v>
      </c>
      <c r="H21" s="183" t="s">
        <v>141</v>
      </c>
      <c r="I21" s="183" t="s">
        <v>141</v>
      </c>
      <c r="J21" s="183" t="s">
        <v>141</v>
      </c>
      <c r="K21" s="183" t="s">
        <v>141</v>
      </c>
      <c r="L21" s="183" t="s">
        <v>141</v>
      </c>
    </row>
    <row r="22" spans="1:12" ht="12" customHeight="1">
      <c r="A22" s="578"/>
      <c r="C22" s="192" t="s">
        <v>277</v>
      </c>
      <c r="D22" s="193"/>
      <c r="E22" s="193"/>
      <c r="F22" s="193"/>
      <c r="G22" s="194" t="s">
        <v>141</v>
      </c>
      <c r="H22" s="194" t="s">
        <v>141</v>
      </c>
      <c r="I22" s="194" t="s">
        <v>141</v>
      </c>
      <c r="J22" s="194" t="s">
        <v>141</v>
      </c>
      <c r="K22" s="194" t="s">
        <v>141</v>
      </c>
      <c r="L22" s="194" t="s">
        <v>141</v>
      </c>
    </row>
    <row r="23" ht="3" customHeight="1">
      <c r="L23" s="195"/>
    </row>
  </sheetData>
  <sheetProtection/>
  <mergeCells count="7">
    <mergeCell ref="A2:A22"/>
    <mergeCell ref="C2:F2"/>
    <mergeCell ref="G2:G3"/>
    <mergeCell ref="H2:K2"/>
    <mergeCell ref="C11:F11"/>
    <mergeCell ref="C16:F16"/>
    <mergeCell ref="C19:F19"/>
  </mergeCells>
  <printOptions/>
  <pageMargins left="0.15" right="0.2" top="6.93" bottom="0.1" header="0.3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3">
      <selection activeCell="B7" sqref="B7:E10"/>
    </sheetView>
  </sheetViews>
  <sheetFormatPr defaultColWidth="9.140625" defaultRowHeight="12.75"/>
  <cols>
    <col min="1" max="2" width="9.140625" style="196" customWidth="1"/>
    <col min="3" max="3" width="12.7109375" style="196" customWidth="1"/>
    <col min="4" max="4" width="9.140625" style="196" customWidth="1"/>
    <col min="5" max="5" width="12.140625" style="196" customWidth="1"/>
    <col min="6" max="16384" width="9.140625" style="196" customWidth="1"/>
  </cols>
  <sheetData>
    <row r="1" spans="1:5" ht="15.75" customHeight="1">
      <c r="A1" s="622" t="s">
        <v>278</v>
      </c>
      <c r="B1" s="622"/>
      <c r="C1" s="622"/>
      <c r="D1" s="622"/>
      <c r="E1" s="622"/>
    </row>
    <row r="2" ht="17.25" customHeight="1"/>
    <row r="3" spans="1:5" ht="26.25" customHeight="1">
      <c r="A3" s="623" t="s">
        <v>279</v>
      </c>
      <c r="B3" s="623"/>
      <c r="C3" s="623"/>
      <c r="D3" s="623"/>
      <c r="E3" s="623"/>
    </row>
    <row r="4" spans="1:5" s="198" customFormat="1" ht="19.5" customHeight="1">
      <c r="A4" s="624" t="s">
        <v>280</v>
      </c>
      <c r="B4" s="627" t="s">
        <v>104</v>
      </c>
      <c r="C4" s="628"/>
      <c r="D4" s="627" t="s">
        <v>281</v>
      </c>
      <c r="E4" s="629"/>
    </row>
    <row r="5" spans="1:5" s="198" customFormat="1" ht="10.5" customHeight="1">
      <c r="A5" s="625"/>
      <c r="B5" s="630" t="s">
        <v>282</v>
      </c>
      <c r="C5" s="630" t="s">
        <v>283</v>
      </c>
      <c r="D5" s="630" t="s">
        <v>282</v>
      </c>
      <c r="E5" s="631" t="s">
        <v>283</v>
      </c>
    </row>
    <row r="6" spans="1:5" s="198" customFormat="1" ht="10.5" customHeight="1">
      <c r="A6" s="626"/>
      <c r="B6" s="630"/>
      <c r="C6" s="630"/>
      <c r="D6" s="630"/>
      <c r="E6" s="632"/>
    </row>
    <row r="7" spans="1:5" s="198" customFormat="1" ht="15" customHeight="1">
      <c r="A7" s="199" t="s">
        <v>284</v>
      </c>
      <c r="B7" s="200">
        <v>15193.3</v>
      </c>
      <c r="C7" s="201">
        <v>15914.8</v>
      </c>
      <c r="D7" s="202">
        <v>7576.1</v>
      </c>
      <c r="E7" s="203" t="s">
        <v>285</v>
      </c>
    </row>
    <row r="8" spans="1:5" s="198" customFormat="1" ht="17.25" customHeight="1">
      <c r="A8" s="204" t="s">
        <v>286</v>
      </c>
      <c r="B8" s="202">
        <v>2884.5</v>
      </c>
      <c r="C8" s="203" t="s">
        <v>287</v>
      </c>
      <c r="D8" s="202">
        <v>1622.4</v>
      </c>
      <c r="E8" s="203" t="s">
        <v>288</v>
      </c>
    </row>
    <row r="9" spans="1:5" s="198" customFormat="1" ht="27.75" customHeight="1">
      <c r="A9" s="204" t="s">
        <v>289</v>
      </c>
      <c r="B9" s="202">
        <v>1504.5</v>
      </c>
      <c r="C9" s="203" t="s">
        <v>290</v>
      </c>
      <c r="D9" s="202">
        <v>2214</v>
      </c>
      <c r="E9" s="203" t="s">
        <v>291</v>
      </c>
    </row>
    <row r="10" spans="1:5" s="198" customFormat="1" ht="21.75" customHeight="1">
      <c r="A10" s="205" t="s">
        <v>292</v>
      </c>
      <c r="B10" s="206">
        <v>19582.3</v>
      </c>
      <c r="C10" s="206">
        <v>21910.7</v>
      </c>
      <c r="D10" s="206">
        <v>11412.5</v>
      </c>
      <c r="E10" s="206">
        <v>13073.9</v>
      </c>
    </row>
    <row r="11" ht="12" customHeight="1"/>
    <row r="12" spans="1:5" ht="15" customHeight="1">
      <c r="A12" s="634" t="s">
        <v>293</v>
      </c>
      <c r="B12" s="634"/>
      <c r="C12" s="634"/>
      <c r="D12" s="634"/>
      <c r="E12" s="634"/>
    </row>
    <row r="13" spans="1:5" s="207" customFormat="1" ht="18" customHeight="1">
      <c r="A13" s="624" t="s">
        <v>166</v>
      </c>
      <c r="B13" s="627" t="s">
        <v>104</v>
      </c>
      <c r="C13" s="628"/>
      <c r="D13" s="627" t="s">
        <v>281</v>
      </c>
      <c r="E13" s="629"/>
    </row>
    <row r="14" spans="1:5" s="207" customFormat="1" ht="10.5" customHeight="1">
      <c r="A14" s="625"/>
      <c r="B14" s="630" t="s">
        <v>282</v>
      </c>
      <c r="C14" s="630" t="s">
        <v>283</v>
      </c>
      <c r="D14" s="630" t="s">
        <v>282</v>
      </c>
      <c r="E14" s="631" t="s">
        <v>283</v>
      </c>
    </row>
    <row r="15" spans="1:5" s="207" customFormat="1" ht="10.5" customHeight="1">
      <c r="A15" s="626"/>
      <c r="B15" s="630"/>
      <c r="C15" s="630"/>
      <c r="D15" s="630"/>
      <c r="E15" s="632"/>
    </row>
    <row r="16" spans="1:5" s="211" customFormat="1" ht="15.75" customHeight="1">
      <c r="A16" s="208" t="s">
        <v>294</v>
      </c>
      <c r="B16" s="209">
        <v>237.5</v>
      </c>
      <c r="C16" s="209">
        <v>276.5</v>
      </c>
      <c r="D16" s="210">
        <v>337.8</v>
      </c>
      <c r="E16" s="210">
        <v>405.7</v>
      </c>
    </row>
    <row r="17" spans="1:5" s="211" customFormat="1" ht="13.5" customHeight="1">
      <c r="A17" s="208" t="s">
        <v>172</v>
      </c>
      <c r="B17" s="212">
        <v>506.5</v>
      </c>
      <c r="C17" s="212">
        <v>609.6</v>
      </c>
      <c r="D17" s="212">
        <v>941.9</v>
      </c>
      <c r="E17" s="212">
        <v>1052.8</v>
      </c>
    </row>
    <row r="18" spans="1:5" s="211" customFormat="1" ht="13.5" customHeight="1">
      <c r="A18" s="208" t="s">
        <v>295</v>
      </c>
      <c r="B18" s="212">
        <v>401.9</v>
      </c>
      <c r="C18" s="212">
        <v>513.5</v>
      </c>
      <c r="D18" s="212">
        <v>693.7</v>
      </c>
      <c r="E18" s="212">
        <v>707</v>
      </c>
    </row>
    <row r="19" spans="1:5" s="211" customFormat="1" ht="21.75" customHeight="1">
      <c r="A19" s="208" t="s">
        <v>296</v>
      </c>
      <c r="B19" s="212">
        <v>809.8000000000001</v>
      </c>
      <c r="C19" s="212">
        <v>975.7</v>
      </c>
      <c r="D19" s="212">
        <v>578.7</v>
      </c>
      <c r="E19" s="212">
        <v>890</v>
      </c>
    </row>
    <row r="20" spans="1:5" s="211" customFormat="1" ht="13.5" customHeight="1">
      <c r="A20" s="208" t="s">
        <v>297</v>
      </c>
      <c r="B20" s="212">
        <v>169.6</v>
      </c>
      <c r="C20" s="212">
        <v>140.6</v>
      </c>
      <c r="D20" s="212">
        <v>230.2</v>
      </c>
      <c r="E20" s="212">
        <v>309.5</v>
      </c>
    </row>
    <row r="21" spans="1:5" s="211" customFormat="1" ht="13.5" customHeight="1">
      <c r="A21" s="208" t="s">
        <v>298</v>
      </c>
      <c r="B21" s="213">
        <v>713.7</v>
      </c>
      <c r="C21" s="212">
        <v>863</v>
      </c>
      <c r="D21" s="212">
        <v>669.9</v>
      </c>
      <c r="E21" s="212">
        <v>802.1</v>
      </c>
    </row>
    <row r="22" spans="1:5" s="211" customFormat="1" ht="21.75" customHeight="1">
      <c r="A22" s="208" t="s">
        <v>299</v>
      </c>
      <c r="B22" s="212">
        <v>675.5</v>
      </c>
      <c r="C22" s="212">
        <v>776</v>
      </c>
      <c r="D22" s="212">
        <v>380.7</v>
      </c>
      <c r="E22" s="212">
        <v>112.3</v>
      </c>
    </row>
    <row r="23" spans="1:5" s="211" customFormat="1" ht="14.25" customHeight="1">
      <c r="A23" s="208" t="s">
        <v>178</v>
      </c>
      <c r="B23" s="212">
        <v>371.9</v>
      </c>
      <c r="C23" s="212">
        <v>411.8</v>
      </c>
      <c r="D23" s="212">
        <v>206.4</v>
      </c>
      <c r="E23" s="212">
        <v>229.4</v>
      </c>
    </row>
    <row r="24" spans="1:5" s="211" customFormat="1" ht="14.25" customHeight="1">
      <c r="A24" s="208" t="s">
        <v>179</v>
      </c>
      <c r="B24" s="212">
        <v>521.7</v>
      </c>
      <c r="C24" s="212">
        <v>594.6</v>
      </c>
      <c r="D24" s="212">
        <v>223</v>
      </c>
      <c r="E24" s="212">
        <v>348.7</v>
      </c>
    </row>
    <row r="25" spans="1:5" s="211" customFormat="1" ht="21.75" customHeight="1">
      <c r="A25" s="208" t="s">
        <v>300</v>
      </c>
      <c r="B25" s="212">
        <v>161.4</v>
      </c>
      <c r="C25" s="212">
        <v>186</v>
      </c>
      <c r="D25" s="212">
        <v>163.1</v>
      </c>
      <c r="E25" s="212">
        <v>188.3</v>
      </c>
    </row>
    <row r="26" spans="1:5" s="211" customFormat="1" ht="13.5" customHeight="1">
      <c r="A26" s="208" t="s">
        <v>301</v>
      </c>
      <c r="B26" s="214">
        <v>1273</v>
      </c>
      <c r="C26" s="214">
        <v>1378</v>
      </c>
      <c r="D26" s="212">
        <v>705.9</v>
      </c>
      <c r="E26" s="212">
        <v>960.4</v>
      </c>
    </row>
    <row r="27" spans="1:5" s="211" customFormat="1" ht="13.5" customHeight="1">
      <c r="A27" s="208" t="s">
        <v>302</v>
      </c>
      <c r="B27" s="212">
        <v>361.2</v>
      </c>
      <c r="C27" s="212">
        <v>437.6</v>
      </c>
      <c r="D27" s="212">
        <v>208.7</v>
      </c>
      <c r="E27" s="212">
        <v>306.1</v>
      </c>
    </row>
    <row r="28" spans="1:5" s="211" customFormat="1" ht="21.75" customHeight="1">
      <c r="A28" s="208" t="s">
        <v>183</v>
      </c>
      <c r="B28" s="214">
        <v>3086.6</v>
      </c>
      <c r="C28" s="214">
        <v>3045.1</v>
      </c>
      <c r="D28" s="214">
        <v>1141.2</v>
      </c>
      <c r="E28" s="214">
        <v>1384.5</v>
      </c>
    </row>
    <row r="29" spans="1:5" s="211" customFormat="1" ht="12" customHeight="1">
      <c r="A29" s="208" t="s">
        <v>303</v>
      </c>
      <c r="B29" s="215">
        <v>0.9</v>
      </c>
      <c r="C29" s="216">
        <v>0.1</v>
      </c>
      <c r="D29" s="214">
        <v>47.7</v>
      </c>
      <c r="E29" s="214">
        <v>51.8</v>
      </c>
    </row>
    <row r="30" spans="1:5" s="211" customFormat="1" ht="25.5" customHeight="1">
      <c r="A30" s="217" t="s">
        <v>304</v>
      </c>
      <c r="B30" s="215">
        <v>267.1</v>
      </c>
      <c r="C30" s="215">
        <v>336.9</v>
      </c>
      <c r="D30" s="214">
        <v>29.5</v>
      </c>
      <c r="E30" s="214">
        <v>41.2</v>
      </c>
    </row>
    <row r="31" spans="1:5" s="211" customFormat="1" ht="24.75" customHeight="1">
      <c r="A31" s="217" t="s">
        <v>222</v>
      </c>
      <c r="B31" s="215">
        <v>10024</v>
      </c>
      <c r="C31" s="215">
        <v>11365.7</v>
      </c>
      <c r="D31" s="214">
        <v>4854.1</v>
      </c>
      <c r="E31" s="214">
        <v>5284.1</v>
      </c>
    </row>
    <row r="32" spans="1:5" s="198" customFormat="1" ht="23.25" customHeight="1">
      <c r="A32" s="218" t="s">
        <v>160</v>
      </c>
      <c r="B32" s="206">
        <v>19582.3</v>
      </c>
      <c r="C32" s="206">
        <v>21910.7</v>
      </c>
      <c r="D32" s="206">
        <v>11412.5</v>
      </c>
      <c r="E32" s="206">
        <v>13073.900000000001</v>
      </c>
    </row>
    <row r="33" ht="10.5" customHeight="1">
      <c r="C33" s="219"/>
    </row>
    <row r="34" spans="1:5" ht="11.25" customHeight="1">
      <c r="A34" s="633">
        <v>15</v>
      </c>
      <c r="B34" s="633"/>
      <c r="C34" s="633"/>
      <c r="D34" s="633"/>
      <c r="E34" s="633"/>
    </row>
    <row r="35" ht="3.75" customHeight="1"/>
  </sheetData>
  <sheetProtection/>
  <mergeCells count="18">
    <mergeCell ref="A34:E34"/>
    <mergeCell ref="A12:E12"/>
    <mergeCell ref="A13:A15"/>
    <mergeCell ref="B13:C13"/>
    <mergeCell ref="D13:E13"/>
    <mergeCell ref="B14:B15"/>
    <mergeCell ref="C14:C15"/>
    <mergeCell ref="D14:D15"/>
    <mergeCell ref="E14:E15"/>
    <mergeCell ref="A1:E1"/>
    <mergeCell ref="A3:E3"/>
    <mergeCell ref="A4:A6"/>
    <mergeCell ref="B4:C4"/>
    <mergeCell ref="D4:E4"/>
    <mergeCell ref="B5:B6"/>
    <mergeCell ref="C5:C6"/>
    <mergeCell ref="D5:D6"/>
    <mergeCell ref="E5:E6"/>
  </mergeCells>
  <printOptions/>
  <pageMargins left="0.17" right="0.15" top="0.38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shivelt4_20</cp:lastModifiedBy>
  <dcterms:created xsi:type="dcterms:W3CDTF">1996-10-14T23:33:28Z</dcterms:created>
  <dcterms:modified xsi:type="dcterms:W3CDTF">2011-05-02T06:32:13Z</dcterms:modified>
  <cp:category/>
  <cp:version/>
  <cp:contentType/>
  <cp:contentStatus/>
</cp:coreProperties>
</file>